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ni85\Downloads\"/>
    </mc:Choice>
  </mc:AlternateContent>
  <xr:revisionPtr revIDLastSave="0" documentId="8_{771D82CB-8810-49E5-8C37-FFE5C5FF8D32}" xr6:coauthVersionLast="45" xr6:coauthVersionMax="45" xr10:uidLastSave="{00000000-0000-0000-0000-000000000000}"/>
  <bookViews>
    <workbookView xWindow="-108" yWindow="-108" windowWidth="23256" windowHeight="13896" xr2:uid="{598AD18E-6C91-4B24-8D91-FF3F236885C9}"/>
  </bookViews>
  <sheets>
    <sheet name="Деревья в пакетах весна 25" sheetId="1" r:id="rId1"/>
    <sheet name="условия работы" sheetId="2" r:id="rId2"/>
    <sheet name="Прайс-лист на услуги питомника"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0" i="1" l="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22" i="1" l="1"/>
  <c r="E86" i="1"/>
  <c r="E87" i="1"/>
  <c r="E88" i="1"/>
  <c r="E89"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18" i="1" l="1"/>
  <c r="E17" i="1"/>
  <c r="E19" i="1" l="1"/>
</calcChain>
</file>

<file path=xl/sharedStrings.xml><?xml version="1.0" encoding="utf-8"?>
<sst xmlns="http://schemas.openxmlformats.org/spreadsheetml/2006/main" count="413" uniqueCount="308">
  <si>
    <t>Артикул</t>
  </si>
  <si>
    <t xml:space="preserve">Наименование </t>
  </si>
  <si>
    <t xml:space="preserve">Цена, руб </t>
  </si>
  <si>
    <t xml:space="preserve">Заказ, шт. </t>
  </si>
  <si>
    <t>Сумма, руб.</t>
  </si>
  <si>
    <t>ПР50-03-1022</t>
  </si>
  <si>
    <t>Ива белая (Salix alba) C7,5 4-6 175-250 (хлыст)</t>
  </si>
  <si>
    <t>ПР50-03-0871</t>
  </si>
  <si>
    <t>Липа крупнолистная (Tilia platyphyllos)  С15 3-5 200-300 (хлыст)</t>
  </si>
  <si>
    <t>ПР50-03-0868</t>
  </si>
  <si>
    <t>Липа мелколистная (Tilia cordata) С15 3-5 200-250 (хлыст)</t>
  </si>
  <si>
    <t>ПР50-03-0860</t>
  </si>
  <si>
    <t>Рябина обыкновенная (Sorbus aucuparia) С15 3-5 200-250 (хлыст)</t>
  </si>
  <si>
    <t>ПР50-03-1025</t>
  </si>
  <si>
    <t>Рябина промежуточная (Sorbus intermedia) С15 3-5 140-160 (хлыст)</t>
  </si>
  <si>
    <t>ПР50-03-1018</t>
  </si>
  <si>
    <t>Черёмуха обыкновенная (Prunus padus) С20 6-8 300-400 (хлыст)</t>
  </si>
  <si>
    <t>ПР50-21-0145</t>
  </si>
  <si>
    <t>Багряник японский (Cercidiphyllum japonicum) C20 6-8 250-300 (крона)</t>
  </si>
  <si>
    <t>ПР50-21-0138</t>
  </si>
  <si>
    <t>Береза повислая (Betula pendula Tristis) С20 6-8 РА170</t>
  </si>
  <si>
    <t>ПР50-21-0141</t>
  </si>
  <si>
    <t>Береза повислая (Betula pendula Youngii ) С20 8-10 PA200</t>
  </si>
  <si>
    <t>ПР50-21-0101</t>
  </si>
  <si>
    <t>Береза повислая (Betula pendula Youngii) С20 6-8 PA170</t>
  </si>
  <si>
    <t>ПР50-21-0143</t>
  </si>
  <si>
    <t>Береза полезная (Betula utilis Doorenbos) сумка С50 8-10 400-450</t>
  </si>
  <si>
    <t>ПР50-21-0146</t>
  </si>
  <si>
    <t>Боярышник обыкновенный (Crataegus laevigata Pauls Scarlet) сумка С50 8-10 350-400 (крона)</t>
  </si>
  <si>
    <t>ПР50-21-0168</t>
  </si>
  <si>
    <t>Ива белая (Salix alba) сумка С30 6-8 350-400 (крона)</t>
  </si>
  <si>
    <t>ПР50-21-0135</t>
  </si>
  <si>
    <t>Ирга Ламарка (Amelanchier lamarckii) С15 2-3 175-200 (хлыст)</t>
  </si>
  <si>
    <t>ПР50-21-1136</t>
  </si>
  <si>
    <t>Ирга Ламарка (Amelanchier lamarckii) С7,5 2-3 175-200 (хлыст)</t>
  </si>
  <si>
    <t>ПР50-21-0136</t>
  </si>
  <si>
    <t>Ирга Ламарка (Amelanchier lamarckii) сумка С45 6-8 300-350 (крона)</t>
  </si>
  <si>
    <t>ПР50-21-1137</t>
  </si>
  <si>
    <t>Ирга Ламарка (Amelanchier lamarckii) сумка С45 6-8 350-400 (крона)</t>
  </si>
  <si>
    <t>ПР50-21-0137</t>
  </si>
  <si>
    <t>Ирга Ламарка (Amelanchier lamarckii) сумка С45 8-10 350-400 (крона)</t>
  </si>
  <si>
    <t>ПР50-21-0126</t>
  </si>
  <si>
    <t>Клён красный (Acer rubrum Autumn Flame) С15 6-8 250-300 (крона)</t>
  </si>
  <si>
    <t>ПР50-21-1126</t>
  </si>
  <si>
    <t>Клён красный (Acer rubrum Autumn Flame) С20 6-8 250-300 (крона)</t>
  </si>
  <si>
    <t>ПР50-21-0099</t>
  </si>
  <si>
    <t>Клен красный (Acer rubrum October Glory) С20 6-8 350-400 (крона)</t>
  </si>
  <si>
    <t>ПР50-21-1099</t>
  </si>
  <si>
    <t>Клен красный (Acer rubrum October Glory) С20 6-8 400-450 (крона)</t>
  </si>
  <si>
    <t>ПР50-21-0100</t>
  </si>
  <si>
    <t>Клен красный (Acer rubrum Red Sunset) C20 4-6 300-350 (крона)</t>
  </si>
  <si>
    <t>ПР50-21-1100</t>
  </si>
  <si>
    <t>Клен красный (Acer rubrum Red Sunset) C20 4-6 400-450 (крона)</t>
  </si>
  <si>
    <t>ПР50-21-0118</t>
  </si>
  <si>
    <t>Клен остролистный (Acer platanoides Cleveland) сумка С45 10-12 350-400 (крона)</t>
  </si>
  <si>
    <t>ПР50-21-1089</t>
  </si>
  <si>
    <t>Клен остролистный (Acer platanoides Crimson King) C15 250-300 (хлыст)</t>
  </si>
  <si>
    <t>ПР50-21-0089</t>
  </si>
  <si>
    <t>Клен остролистный (Acer platanoides Crimson King) C15 300-350 (хлыст)</t>
  </si>
  <si>
    <t>ПР50-21-1077</t>
  </si>
  <si>
    <t>Клен остролистный (Acer platanoides Drummondii) С15 4-6 250-300 (хлыст)</t>
  </si>
  <si>
    <t>ПР50-21-0062</t>
  </si>
  <si>
    <t>Клен остролистный (Acer platanoides Drummondii) С20 6-8 350-400 (хлыст)</t>
  </si>
  <si>
    <t>ПР50-21-0120</t>
  </si>
  <si>
    <t>Клен остролистный (Acer platanoides Emerald Queen) C15 4-6 350-450  (хлыст)</t>
  </si>
  <si>
    <t>ПР50-21-3093</t>
  </si>
  <si>
    <t>Клен остролистный (Acer platanoides Faassens Black) сумка С30 8-10 450-500 (крона)</t>
  </si>
  <si>
    <t>ПР50-21-2093</t>
  </si>
  <si>
    <t>Клен остролистный (Acer platanoides Faassens Black) сумка С45 8-10 450-500 (крона)</t>
  </si>
  <si>
    <t>ПР50-21-0094</t>
  </si>
  <si>
    <t>Клен остролистный (Acer platanoides Faassens Black) сумка С50 10-12 400-450(крона)</t>
  </si>
  <si>
    <t>ПР50-21-0093</t>
  </si>
  <si>
    <t>Клен остролистный (Acer platanoides Faassens Black) сумка С50 8-10 250-300 (крона)</t>
  </si>
  <si>
    <t>ПР50-21-1093</t>
  </si>
  <si>
    <t>Клен остролистный (Acer platanoides Faassens Black) сумка С50 8-10 350-400 (крона)</t>
  </si>
  <si>
    <t>ПР50-21-1016</t>
  </si>
  <si>
    <t>Клен остролистный (Acer platanoides Globosum) С15 6-8 PA170 (крона)</t>
  </si>
  <si>
    <t>ПР50-21-0016</t>
  </si>
  <si>
    <t>Клен остролистный (Acer platanoides Globosum) С15 6-8 PA180 (крона)</t>
  </si>
  <si>
    <t>ПР50-21-1097</t>
  </si>
  <si>
    <t>Клен остролистный (Acer platanoides Princeton Gold) С15 3-4 200-300 (хлыст)</t>
  </si>
  <si>
    <t>ПР50-21-0124</t>
  </si>
  <si>
    <t>Клен остролистный (Acer platanoides Princeton Gold) С15 6-8 300-350 (крона)</t>
  </si>
  <si>
    <t>ПР50-21-1124</t>
  </si>
  <si>
    <t>Клен остролистный (Acer platanoides Princeton Gold) сумка С30 6-8 300-350 (крона)</t>
  </si>
  <si>
    <t>ПР50-21-0125</t>
  </si>
  <si>
    <t>Клен остролистный (Acer platanoides Royal Red) C15  6-8 PA 120 (крона)</t>
  </si>
  <si>
    <t>ПР50-21-0019</t>
  </si>
  <si>
    <t>Клен остролистный (Acer platanoides Royal Red) C15 3-4 175-250 (хлыст)</t>
  </si>
  <si>
    <t>ПР50-21-1019</t>
  </si>
  <si>
    <t>Клен остролистный (Acer platanoides Royal Red) C7,5 3-4 175-200 (хлыст)</t>
  </si>
  <si>
    <t>ПР50-21-0020</t>
  </si>
  <si>
    <t>Клен остролистный (Acer platanoides Royal Red) С20 6-8 250-350 (крона)</t>
  </si>
  <si>
    <t>ПР50-21-0115</t>
  </si>
  <si>
    <t>Клен остролистный (Acer platanoides Royal Red) сумка С50 8-10 400 (крона)</t>
  </si>
  <si>
    <t>ПР50-21-2129</t>
  </si>
  <si>
    <t>Клён серебристый (Acer saccharinum) C15 3-6 200-250 (хлыст)</t>
  </si>
  <si>
    <t>ПР50-21-0129</t>
  </si>
  <si>
    <t>Клён серебристый (Acer saccharinum) C15 3-6 200-350 (хлыст)</t>
  </si>
  <si>
    <t>ПР50-21-0130</t>
  </si>
  <si>
    <t>Клён серебристый (Acer saccharinum) С20 6-8 350-400 (крона)</t>
  </si>
  <si>
    <t>ПР50-21-0116</t>
  </si>
  <si>
    <t>Клен ясенелистный (Acer negundo Flamingo) С15 3-4 200-250 (хлыст)</t>
  </si>
  <si>
    <t>ПР50-21-0174</t>
  </si>
  <si>
    <t>Липа европейская (Tilia europaea Pallida) С20  6-8 400-450 (крона)</t>
  </si>
  <si>
    <t>ПР50-21-0173</t>
  </si>
  <si>
    <t>Липа мелколистная (Tilia cordata Greenspire) С20 8-10 300-350 (крона)</t>
  </si>
  <si>
    <t>ПР50-21-1173</t>
  </si>
  <si>
    <t>Липа мелколистная (Tilia cordata Greenspire) сумка С50 8-10 300-350 (крона)</t>
  </si>
  <si>
    <t>ПР50-21-0113</t>
  </si>
  <si>
    <t>Лиственница Кемпфера (Larix kaempferi Stiff Weeper) С7,5 PA 120</t>
  </si>
  <si>
    <t>ПР50-21-0179</t>
  </si>
  <si>
    <t>Лиственница Кемпфера (Larix kaempferi Stiff Weeper) С7,5 PA 150</t>
  </si>
  <si>
    <t>ПР50-21-0165</t>
  </si>
  <si>
    <t>Робиния белая (Robinia pseudoacacia Umbraculifera) С15 6-8 PA 120</t>
  </si>
  <si>
    <t>ПР50-21-0166</t>
  </si>
  <si>
    <t>Робиния белая (Robinia pseudoacacia Umbraculifera) С20 8-10  PA170 (крона)</t>
  </si>
  <si>
    <t>ПР50-21-0167</t>
  </si>
  <si>
    <t>Робиния белая (Robinia pseudoacacia Umbraculifera) С20 8-10 PA190 (крона)</t>
  </si>
  <si>
    <t>ПР50-21-1170</t>
  </si>
  <si>
    <t>Рябина обыкновенная (Sorbus aucuparia Edulis) сумка С45 6-8 300-350 (крона)</t>
  </si>
  <si>
    <t>ПР50-21-0149</t>
  </si>
  <si>
    <t>Яблоня (Malus Golden Hornet) сумка С50 6-8 250-300 (крона)</t>
  </si>
  <si>
    <t>ПР50-21-0150</t>
  </si>
  <si>
    <t>Яблоня (Malus Mokum) С15 4-6 PA120 170-200 (крона)</t>
  </si>
  <si>
    <t>ПР50-21-0047</t>
  </si>
  <si>
    <t>Яблоня (Malus Mokum) С20 6-8 250-300 (крона)</t>
  </si>
  <si>
    <t>ПР50-21-0151</t>
  </si>
  <si>
    <t>Яблоня (Malus Mokum) сумка С50 8-10 300-350 (крона)</t>
  </si>
  <si>
    <t>ПР50-21-0153</t>
  </si>
  <si>
    <t>Яблоня (Malus Red Jade) С15 4-6 PA120 130-140 (крона)</t>
  </si>
  <si>
    <t>ПР50-21-0155</t>
  </si>
  <si>
    <t>Яблоня (Malus Red Sentinel) С15 4-6 200-250 (хлыст)</t>
  </si>
  <si>
    <t>ПР50-21-0075</t>
  </si>
  <si>
    <t>Яблоня (Malus Red Sentinel) С20 6-8 300-350 (крона)</t>
  </si>
  <si>
    <t>ПР50-21-1075</t>
  </si>
  <si>
    <t>Яблоня (Malus Red Sentinel) сумка С50 6-8 300 (крона)</t>
  </si>
  <si>
    <t>ПР50-21-0052</t>
  </si>
  <si>
    <t>Яблоня (Malus Royalty) С20 6-8 250-300 (крона)</t>
  </si>
  <si>
    <t>ПР50-21-1052</t>
  </si>
  <si>
    <t>Яблоня (Malus Royalty) сумка С50 6-8 250-300 (крона)</t>
  </si>
  <si>
    <t>Условия работы</t>
  </si>
  <si>
    <t>КАК СДЕЛАТЬ ЗАКАЗ</t>
  </si>
  <si>
    <t>нет</t>
  </si>
  <si>
    <t>Система скидок:</t>
  </si>
  <si>
    <t>При стоимости заказа более 250 000 руб, предоставляется скидка в размере 3%, более 500 000 руб. предоставляется скидка 5%, более 750 000 руб предоставляется скидка 7%</t>
  </si>
  <si>
    <t>НЕОБХОДИМО ЗАПОЛНИТЬ</t>
  </si>
  <si>
    <t>ФИО, город:</t>
  </si>
  <si>
    <t>E-mail, телефон:</t>
  </si>
  <si>
    <t>Калькулятор</t>
  </si>
  <si>
    <t>Ваши заказы направляйте на Email: info@p-uspeh.ru.</t>
  </si>
  <si>
    <t>Итого, руб</t>
  </si>
  <si>
    <t>Питомник Успех: www.p-uspeh.ru</t>
  </si>
  <si>
    <t>Скидка %</t>
  </si>
  <si>
    <t xml:space="preserve">тел. +7 (495) 642 56 37     </t>
  </si>
  <si>
    <t>Итого,руб. со скидкой</t>
  </si>
  <si>
    <t>УСЛОВИЯ РАЗМЕЩЕНИЯ И БРОНИРОВАНИЯ ЗАКАЗОВ</t>
  </si>
  <si>
    <t xml:space="preserve">Заказ должен быть заполнен в форме настоящего Прайс-листа и: </t>
  </si>
  <si>
    <t>●  Соответствовать его требованиям к общему минимальному заказу</t>
  </si>
  <si>
    <t>●  Соответствовать его требованиям к минимальному заказу / кратности на сорт</t>
  </si>
  <si>
    <t>Бронирование заказа осуществляется исключительно после внесения аванса для бронирования</t>
  </si>
  <si>
    <t>Бронирование и предварительные подтверждения по заказам предоставляются до момента выпуска Производителем готовой продукции, на основании данных о заложенном в производство ассортименте и количестве растений. В процессе производства эти данные могут неоднократно изменяться по независящим от Производителя причинам (пример: погодные катаклизмы)</t>
  </si>
  <si>
    <t xml:space="preserve">●  Исходя из этой информации Вам необходимо принять решение о сроках размещения заказа: </t>
  </si>
  <si>
    <t>- разместить заказ заранее и иметь возможность бронирования максимально широкого ассортимента продукции, но быть готовым к тому, что информация о первоначальном подтверждении по заказу может меняться.</t>
  </si>
  <si>
    <t>-  разместить заказ ближе к дате отгрузки из доступного на тот момент стока (как правило, небольшого по ассортименту), но сразу получить более стабильное подтверждение</t>
  </si>
  <si>
    <t>В связи с динамично меняющимися свободными остатками часть заказа или заказ полностью могут быть не подтверждены</t>
  </si>
  <si>
    <t>●  Чем больше времени проходит с момента выставления счета на оплату до момента поступления оплаты на наш р/счет, тем выше вероятность неподтверждений</t>
  </si>
  <si>
    <t>●  В случае неподтверждения заказа мы возвращаем аванс, либо, при Вашем согласии, взамен неподтвержденных сортов предлагаем  замены</t>
  </si>
  <si>
    <t>Мы не несем ответственность за частичную недопоставку заказа, вызванную неурожаем, либо гибелью растений по причине рисков хранения у Производителя, а также рисков, связанных с изъятием сотрудниками таможни образцов товара для взятия проб в целях фитосанитарного контроля</t>
  </si>
  <si>
    <t xml:space="preserve">После внесения аванса для бронирования, частичный или полный отказ от заказа по Вашей инициативе не возможны. </t>
  </si>
  <si>
    <t>На протяжении всего периода работы мы будем информировать Вас обо всех изменениях, связанных с исполнением заказа</t>
  </si>
  <si>
    <t xml:space="preserve">Информация о вместимости, количестве и габаритах тары в Прайс-листе указаны исходя из расчетных данных Производителя. По факту сборки заказа эти параметры могут быть изменены. </t>
  </si>
  <si>
    <t>●  Соответственно, при изменении количества тары, габаритов тары или вместимости в тару ,будет изменена стоимость связанных с ней услуг по доставке, хранению и прочих расходов.</t>
  </si>
  <si>
    <t>●  При изменениях количества тары, габаритов тары, вместимости в тару и стоимости связанных с ней услуг, образовавшихся по факту сборки заказа, Вы не вправе требовать от нас исполнения заказа основанного на расчетных данных</t>
  </si>
  <si>
    <t>Вам необходимо своевременно и в полном объеме производить все оплаты по заказу</t>
  </si>
  <si>
    <t>●  В случае нарушения сроков оплаты по заказу, предусмотренных условиями Прайс-листа, мы оставляем за собой право аннулировать Ваш заказ и направить товар в свободную продажу. Возврат внесенных по заказу авансов будет произведен в течение 10 дней после полной реализации заказа за минусом понесенных нами затрат на доставку, сборку, хранение и прочих затрат.</t>
  </si>
  <si>
    <t>●  Цена Товара может быть пересмотрена за период с даты заключения настоящего Договора и до даты отгрузки в случае увеличения курса евро, либо увеличения стоимости таможенного оформления, либо изменения тарифов транспорных компаний, или прочих расходов более, чем на 3% с момента оплаты счета-оферты. В случае изменения цены на товар Покупатель не вправе требовать предоставления документации, доказывающей обоснованность изменения цен, если эта документация представляет из себя коммерческую тайну.</t>
  </si>
  <si>
    <t>ОТГРУЗКА И ДОСТАВКА</t>
  </si>
  <si>
    <t>Мы уведомим Вас о поступлении товара на склад и дате готовности Товара к отгрузке</t>
  </si>
  <si>
    <t>●  Вам будет необходимо осуществить приемку Товара оговоренным способом в срок, не превышающий 3-х рабочих дней с момента уведомления.</t>
  </si>
  <si>
    <t>●  Во избежание длительного ожидания получения заказа в очереди, отгрузка товаров с нашего склада производится на основании Графика отгрузки</t>
  </si>
  <si>
    <t>●  Включение заказа в график отгрузки производится после полной его оплаты и, в случае необходимости доставки заказа до терминала транспортной компании, после предоставления Вами Доверенности на право передачи заказа в транспортную компанию и Заявки на ТК. Заказ может быть включен в График отгрузки не ранее, чем через один рабочий день.</t>
  </si>
  <si>
    <t>Товары отгружаются с нашего склада на условиях самовывоза или путем доставки до терминалов ТК на Ваш выбор согласно установленным тарифам (уточняйте у менеджеров).</t>
  </si>
  <si>
    <t>Вы самостоятельно выбираете транспортную компанию, определяете условия доставки заказа транспортной компанией в пункт назначения и направляете нам четкое задание на передачу груза в форме Заявки на ТК</t>
  </si>
  <si>
    <t>●  Мы осуществляем передачу товара в транспортную компанию строго в соответствии с требованиями, указанными Вами в бланке Заявки на ТК</t>
  </si>
  <si>
    <t>●  Право собственности на Товар и риск случайной гибели переходят к Вам с момента передачи нами Товара в транспортную компанию</t>
  </si>
  <si>
    <t>● Мы не несем ответственность за потерю качества товара в период его доставки транспортной компанией</t>
  </si>
  <si>
    <t xml:space="preserve">Исходя из этого, Вам необходимо заранее продумать время забора груза с учетом сложившихся погодных условий, подобрать способ с минимальным сроком доставки, необходимый терморежим для максимальной сохранности растений в пути,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 </t>
  </si>
  <si>
    <t>ПОРЯДОК РАССМОТРЕНИЯ ПРЕТЕНЗИЙ</t>
  </si>
  <si>
    <t>Если мы передаем Товар, собранный в закрытую тару (в упаковке Производителя) или Вы физически не имеете возможности произвести детальную приемку Товара при его отгрузке, то имеете право в течение 3-х рабочих дней с момента получения Товара, сообщить нам об обнаруженных недостатках путем предъявления претензии</t>
  </si>
  <si>
    <t>● Претензия должна быть составлена в письменном виде по установленной нами форме. Шаблон формы претензии мы высылаем по запросу</t>
  </si>
  <si>
    <t>Мы принимаем к рассмотрению претензии:</t>
  </si>
  <si>
    <t>● только подтвержденные четкими фотографиями каждой единицы Товара, общими фотографиями партии товара, фотографиями тары со всеми имеющимися на ней стикерами.</t>
  </si>
  <si>
    <t>●  к качеству и/или количеству поставленного товара по его состоянию на момент получения. Не принимаем и не рассматриваем претензии к гибели товара случившейся в процессе Вашей производственной деятельности по выращиванию/доращиванию готовой продукции (исключения составляют претензии к пересорту, который можно выявить только на определенных этапах роста растения).</t>
  </si>
  <si>
    <t xml:space="preserve">●  если совокупная сумма в ней по качеству превышает 15%. При покупке крупных оптовых партий товара возможно присутствие некоторого процента брака, который компенсируется низкой ценой на партию. Мы готовы рассматривать претензию меньше 15% по согласованию сторон при увеличении цены на поставляемый товар и нивелировании собственных рисков. Мы стремимся сохранить для Вас самые выгодные цены и условия для приобретения товара. </t>
  </si>
  <si>
    <t>● при соблюдении Вами сроков получения Товара с нашего склада</t>
  </si>
  <si>
    <t xml:space="preserve">    ● при предоставлении документов, подтверждающих перевозку с соблюдением необходимого температурного режима </t>
  </si>
  <si>
    <r>
      <rPr>
        <b/>
        <i/>
        <sz val="11"/>
        <color indexed="63"/>
        <rFont val="Bahnschrift SemiLight SemiConde"/>
        <family val="2"/>
        <charset val="204"/>
      </rPr>
      <t xml:space="preserve">	Существенными недостатками Товара могут быть признаны:</t>
    </r>
    <r>
      <rPr>
        <i/>
        <sz val="11"/>
        <color indexed="63"/>
        <rFont val="Bahnschrift SemiLight SemiConde"/>
        <family val="2"/>
        <charset val="204"/>
      </rPr>
      <t xml:space="preserve">
    ● Полная потеря декоративности вследствие механического повреждения крупных скелетных ветвей стволов по вине Поставщика.
    ● 	Усыхание/отмирание/слом более 30 % скелетных ветвей или побегов растения, массовый сброс листвы/хвои (для хвойных растений).
    ● 	Явные признаки заболевания и/или повреждения растений вредителями, ведущие или приводящие к полной потере декоративности и/или гибели растения, которые возникли до передачи Товара Покупателю и особенности которых не позволяют их устранить.</t>
    </r>
  </si>
  <si>
    <r>
      <rPr>
        <b/>
        <i/>
        <sz val="11"/>
        <color indexed="63"/>
        <rFont val="Bahnschrift SemiLight SemiConde"/>
        <family val="2"/>
        <charset val="204"/>
      </rPr>
      <t xml:space="preserve">Не являются существенными недостатками Товара:	</t>
    </r>
    <r>
      <rPr>
        <i/>
        <sz val="11"/>
        <color indexed="63"/>
        <rFont val="Bahnschrift SemiLight SemiConde"/>
        <family val="2"/>
        <charset val="204"/>
      </rPr>
      <t xml:space="preserve">
    ● Частичная и/или временная потеря декоративности, вследствие естественных реакций растений на стресс/условия перевозки,                             пересадки и т.п. (повреждение и/или преждевременное опадение листвы, уменьшение годового прироста, изменение окраски побегов, листвы, временная потеря тургора, сломы и т.д.).
    ● Незначительное повреждение побегов или корневой системы растений, которое является неизбежным при выкопке для случая                         поставки и/или продажи растения с закрытой корневой системой в форме кома либо кома с металлической оплеткой.
    ● Обрезка побегов, соцветий, части листвы растений изготовителем или Продавцом в целях формирования растений или ввиду                               особенностей пересадки, транспортировки, хранения.</t>
    </r>
  </si>
  <si>
    <t>Мы обязаны рассмотреть претензию в течение 10 рабочих дней с момента ее получения. В случае, если рассмотрение претензии зависит от решения сторонних организаций (производителя Товара, транспортной компании и т.п.), срок рассмотрения претензии может быть увеличен</t>
  </si>
  <si>
    <t>● в случае принятия претензии на бракованный товар, Вам необходимо будет произвести его возврат на наш склад за свой счет в течение 14 календарных дней с момента принятия претензии, если не будут согласованы иные способы решения</t>
  </si>
  <si>
    <t>Вы не в праве требовать компенсации за товар, который Вы по своему усмотрению, без согласования, выкинули или утилизировали, даже в случае удовлетворения претензии.</t>
  </si>
  <si>
    <t>● в случае удовлетворения претензии производителем на Товар, стоимость которого была рассчитана путем калькуляции стоимости растений и стоимости доставки, мы произведем компенсацию только стоимости растений, без учёта доставки и прочих накладных расходов</t>
  </si>
  <si>
    <t>Уважаемый клиент!</t>
  </si>
  <si>
    <t>Наши условия работы продиктованы нашим многолетним опытом работы на рынке растений, опытом сотрудничества с ведущими европейскими и отечественными производителями, и основаны на принципах взаимной выгоды и уважения. Поскольку мы работаем с живым материалом, все условия, несмотря на их жесткость, обусловлены желанием сохранить качество поставляемых растений.</t>
  </si>
  <si>
    <t>Мы надеемся наладить максимально открытое и взаимовыгодное сотрудничество с Вами на долгие годы!</t>
  </si>
  <si>
    <t>В случае возникновения вопросов, мы всегда готовы ответить, а также обсудить предложения!</t>
  </si>
  <si>
    <t>Прейскурант цен на услуги, оказываемые питомником растений "Успех".                            Является публичной офертой</t>
  </si>
  <si>
    <t>Уважаемый клиент! Обращаем ваше внимание! В случае несвоевременной отгрузки по вашей вине, питомник Успех будет вынужден выставить в ваш адрес счет на услуги по хранению, распаковке собранного для Вас заказа.</t>
  </si>
  <si>
    <t>наименование услуги</t>
  </si>
  <si>
    <t>стоимость, руб</t>
  </si>
  <si>
    <t>Услуга по доставке заказа до ТК</t>
  </si>
  <si>
    <t xml:space="preserve">рассчитывается индивидуально </t>
  </si>
  <si>
    <r>
      <t xml:space="preserve">Хранение собранного заказа -1 деревянный бокс с саженцами(1,2 м*1 м*1 м) (1 сутки). </t>
    </r>
    <r>
      <rPr>
        <sz val="8"/>
        <color indexed="8"/>
        <rFont val="Times New Roman"/>
        <family val="1"/>
        <charset val="204"/>
      </rPr>
      <t>В случае несвоевременного забора заказа клиентом, наша компания будет вынуждена выставить счет за услуги по хранению вашего заказа</t>
    </r>
  </si>
  <si>
    <t>500 руб/1 деревянный бокс/сутки</t>
  </si>
  <si>
    <r>
      <t>Хранение собранного заказа -1 пластиковый ящик с саженцами(1 сутки).</t>
    </r>
    <r>
      <rPr>
        <sz val="8"/>
        <color indexed="8"/>
        <rFont val="Times New Roman"/>
        <family val="1"/>
        <charset val="204"/>
      </rPr>
      <t xml:space="preserve"> В случае несвоевременного забора заказа клиентом, наша компания будет вынуждена выставить счет за услуги по хранению вашего заказа</t>
    </r>
  </si>
  <si>
    <t>50 руб/1 пластиковый ящик/сутки</t>
  </si>
  <si>
    <r>
      <t>Распаковка собранного заказа - 1 деревянного бокса с саженцами (1,2м*1м*1м ).</t>
    </r>
    <r>
      <rPr>
        <sz val="8"/>
        <color indexed="63"/>
        <rFont val="Times New Roman"/>
        <family val="1"/>
        <charset val="204"/>
      </rPr>
      <t>В случае отказа клиента от забора своего заказа, наша компания будет вынуждена выставить счет за услуги по распаковке заказа и расстановке саженцев на территоррии питомника. Оформление нового заказа клиентом возможно только после погашения задолженности.</t>
    </r>
  </si>
  <si>
    <t>1500 руб/1 дер бокс</t>
  </si>
  <si>
    <r>
      <t>Распаковка собранного заказа - 1 пластикового ящика с саженцами.</t>
    </r>
    <r>
      <rPr>
        <sz val="8"/>
        <color indexed="63"/>
        <rFont val="Times New Roman"/>
        <family val="1"/>
        <charset val="204"/>
      </rPr>
      <t>В случае отказа клиента от забора своего заказа, наша компания будет вынуждена выставить счет за услуги по распаковке заказа и расстановке саженцев на территоррии питомника. Оформление нового заказа клиентом возможно только после погашения задолженности.</t>
    </r>
  </si>
  <si>
    <t>100 руб/1 пласт. ящик</t>
  </si>
  <si>
    <t>Перевалка саженцев</t>
  </si>
  <si>
    <t>50 руб/шт</t>
  </si>
  <si>
    <t>Упаковка саженцев ОКС в ЗКС (болик(торф/пленка))</t>
  </si>
  <si>
    <t>Обработка гидрогелем саженцев:</t>
  </si>
  <si>
    <t>саженец до 100 см</t>
  </si>
  <si>
    <t>3 руб/1 шт</t>
  </si>
  <si>
    <t>саженец до 200 см</t>
  </si>
  <si>
    <t>5 руб/1 шт</t>
  </si>
  <si>
    <t>саженец до 250+ см</t>
  </si>
  <si>
    <t>6 руб/1 шт</t>
  </si>
  <si>
    <t>Минимальный ОБЩИЙ заказ: 30 000 руб.</t>
  </si>
  <si>
    <t>ВНИМАНИЕ! Ознакомьтесь с условиями работы, изложенными на листе 2, 3</t>
  </si>
  <si>
    <t>Отгрузка июль 2025 г.</t>
  </si>
  <si>
    <t>тел. +7 (495) 642 56 37. Наш адрес: г. Ивантеевка, Ивантеевское шоссе, 2,  к. 2.</t>
  </si>
  <si>
    <t>АДРЕС СКЛАДА:</t>
  </si>
  <si>
    <t>ПР50-21-0144</t>
  </si>
  <si>
    <t>Акация древовидная (Caragana arborescens Pendula) C7,5 4-6 PA 120</t>
  </si>
  <si>
    <t>ПР50-21-0139</t>
  </si>
  <si>
    <t>Береза повислая (Betula pendula Tristis) С15 6-8 РА170-180</t>
  </si>
  <si>
    <t>ПР50-21-0102</t>
  </si>
  <si>
    <t>Боярышник обыкновенный (Crataegus laevigata Pauls Scarlet) С20 4-6 250-300</t>
  </si>
  <si>
    <t>ПР50-21-0103</t>
  </si>
  <si>
    <t>Боярышник обыкновенный (Crataegus laevigata Pauls Scarlet) С20 6-8 350-400 (крона)</t>
  </si>
  <si>
    <t>ПР50-21-1146</t>
  </si>
  <si>
    <t>Боярышник обыкновенный (Crataegus laevigata Pauls Scarlet) сумка С45 8-10 350-400 (крона)</t>
  </si>
  <si>
    <t>ПР50-21-1168</t>
  </si>
  <si>
    <t>Ива белая (Salix alba) С20 6-8 400-450 (крона)</t>
  </si>
  <si>
    <t>ПР50-21-0127</t>
  </si>
  <si>
    <t>Клён красный (Acer rubrum Brandywine) С20 4-6 350-400 (крона)</t>
  </si>
  <si>
    <t>ПР50-21-1127</t>
  </si>
  <si>
    <t>Клён красный (Acer rubrum Brandywine) С20 6-8 400-450 (крона)</t>
  </si>
  <si>
    <t>ПР50-21-2100</t>
  </si>
  <si>
    <t>Клен красный (Acer rubrum Red Sunset) C20 6-8 400-450 (крона)</t>
  </si>
  <si>
    <t>ПР50-21-1118</t>
  </si>
  <si>
    <t>Клен остролистный (Acer platanoides Cleveland) сумка С45 10-12 400-450 (крона)</t>
  </si>
  <si>
    <t>ПР50-21-0090</t>
  </si>
  <si>
    <t>Клен остролистный (Acer platanoides Crimson King) сумка С50 6-8 350-400 (крона)</t>
  </si>
  <si>
    <t>ПР50-21-0077</t>
  </si>
  <si>
    <t>Клен остролистный (Acer platanoides Drummondii) С15 4-6 300-350 (хлыст)</t>
  </si>
  <si>
    <t>ПР50-21-2077</t>
  </si>
  <si>
    <t>Клен остролистный (Acer platanoides Drummondii) С20 4-6 300-350 (хлыст)</t>
  </si>
  <si>
    <t>ПР50-21-0119</t>
  </si>
  <si>
    <t>Клен остролистный (Acer platanoides Drummondii) сумка С50 8-10 450-500 (крона)</t>
  </si>
  <si>
    <t>ПР50-21-0092</t>
  </si>
  <si>
    <t>Клен остролистный (Acer platanoides Faassens Black) С15 4-6 200-250 (хлыст)</t>
  </si>
  <si>
    <t>ПР50-21-0097</t>
  </si>
  <si>
    <t>Клен остролистный (Acer platanoides Princeton Gold) С15 3-4 250-350 (хлыст)</t>
  </si>
  <si>
    <t>ПР50-21-2097</t>
  </si>
  <si>
    <t>Клен остролистный (Acer platanoides Princeton Gold) сумка С45 3-4 250-300 (крона)</t>
  </si>
  <si>
    <t>ПР50-21-3097</t>
  </si>
  <si>
    <t>Клен остролистный (Acer platanoides Princeton Gold) сумка С5 3-4 200-250 (хлыст)</t>
  </si>
  <si>
    <t>ПР50-21-1125</t>
  </si>
  <si>
    <t>Клен остролистный (Acer platanoides Royal Red) C15  4-6 PA 120 (крона)</t>
  </si>
  <si>
    <t>ПР50-21-1115</t>
  </si>
  <si>
    <t>Клен остролистный (Acer platanoides Royal Red) сумка С50 6-8 350-400 (крона)</t>
  </si>
  <si>
    <t>ПР50-21-0078</t>
  </si>
  <si>
    <t>Клен остролистный (Acer platanoides Royal Red) сумка С50 8-10 350-400 (крона)</t>
  </si>
  <si>
    <t>ПР50-21-1129</t>
  </si>
  <si>
    <t>Клён серебристый (Acer saccharinum) C20 3-6 300-350 (хлыст)</t>
  </si>
  <si>
    <t>ПР50-21-0175</t>
  </si>
  <si>
    <t>Липа европейская (Tilia europaea Pallida) сумка С50 8-10 300-350 (крона)</t>
  </si>
  <si>
    <t>ПР50-21-0038</t>
  </si>
  <si>
    <t>Рябина обыкновенная (Sorbus aucuparia Edulis) С15 6-8 300 (крона)</t>
  </si>
  <si>
    <t>ПР50-21-0170</t>
  </si>
  <si>
    <t>Рябина обыкновенная (Sorbus aucuparia Edulis) сумка С50 6-8 300-350 (Крона)</t>
  </si>
  <si>
    <t>ПР50-21-0112</t>
  </si>
  <si>
    <t>Рябина обыкновенная (Sorbus Dodong) С20 8-10 250-300 (крона)</t>
  </si>
  <si>
    <t>ПР50-21-0111</t>
  </si>
  <si>
    <t>ПР50-21-1112</t>
  </si>
  <si>
    <t>Рябина обыкновенная (Sorbus Dodong) сумка С45 8-10 250-300 (крона)</t>
  </si>
  <si>
    <t>ПР50-21-1111</t>
  </si>
  <si>
    <t>ПР50-21-0172</t>
  </si>
  <si>
    <t>Рябина обыкновенная (Sorbus Joseph Rock) С15 4-6 200-250 (крона)</t>
  </si>
  <si>
    <t>ПР50-21-0159</t>
  </si>
  <si>
    <t>Тополь черный (Populus nigra Italica) С15 6-8 300-400 (крона)</t>
  </si>
  <si>
    <t>ПР50-21-0072</t>
  </si>
  <si>
    <t>Яблоня (Malus Evereste) С20 6-8 300-350 (крона)</t>
  </si>
  <si>
    <t>ПР50-21-0154</t>
  </si>
  <si>
    <t>Яблоня (Malus Red Sentinel) С15 4-6 PA120 150-200 (крона)</t>
  </si>
  <si>
    <t>ПР50-21-0158</t>
  </si>
  <si>
    <t>Яблоня (Malus Rudolph) С20 4-6 PA120 250 (крона)</t>
  </si>
  <si>
    <t>ПР50-21-0018</t>
  </si>
  <si>
    <t>Клен остролистный (Acer platanoides Royal Red) С15 3-4 250-350</t>
  </si>
  <si>
    <t>Коментарий</t>
  </si>
  <si>
    <t>Отгрузка июль 2025г.</t>
  </si>
  <si>
    <t>Предоплата при бронировании: 50%, доплата 50% до 20.06.2025г.</t>
  </si>
  <si>
    <r>
      <t xml:space="preserve">Прайс. Деревья в сумках. Нидерланды. СТОК </t>
    </r>
    <r>
      <rPr>
        <b/>
        <i/>
        <u/>
        <sz val="10"/>
        <rFont val="Times New Roman"/>
        <family val="1"/>
        <charset val="204"/>
      </rPr>
      <t>(21.05.2025г</t>
    </r>
    <r>
      <rPr>
        <b/>
        <i/>
        <u/>
        <sz val="12"/>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</si>
</sst>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19]"/>
    <numFmt numFmtId="165" formatCode="#,##0.00\ &quot;₽&quot;"/>
  </numFmts>
  <fonts count="49">
    <font>
      <sz val="11"/>
      <color theme="1"/>
      <name val="Calibri"/>
      <family val="2"/>
      <charset val="204"/>
      <scheme val="minor"/>
    </font>
    <font>
      <sz val="11"/>
      <color theme="1"/>
      <name val="Calibri"/>
      <family val="2"/>
      <charset val="204"/>
      <scheme val="minor"/>
    </font>
    <font>
      <b/>
      <sz val="9"/>
      <color theme="1"/>
      <name val="Times New Roman"/>
      <family val="1"/>
      <charset val="204"/>
    </font>
    <font>
      <b/>
      <sz val="9"/>
      <name val="Times New Roman"/>
      <family val="1"/>
      <charset val="204"/>
    </font>
    <font>
      <sz val="9"/>
      <name val="Times New Roman"/>
      <family val="1"/>
      <charset val="204"/>
    </font>
    <font>
      <sz val="9"/>
      <color theme="1"/>
      <name val="Times New Roman"/>
      <family val="1"/>
      <charset val="204"/>
    </font>
    <font>
      <sz val="9"/>
      <color rgb="FF000000"/>
      <name val="Times New Roman"/>
      <family val="1"/>
      <charset val="204"/>
    </font>
    <font>
      <sz val="9"/>
      <color theme="0" tint="-0.249977111117893"/>
      <name val="Times New Roman"/>
      <family val="1"/>
      <charset val="204"/>
    </font>
    <font>
      <u/>
      <sz val="11"/>
      <color theme="10"/>
      <name val="Calibri"/>
      <family val="2"/>
      <charset val="204"/>
      <scheme val="minor"/>
    </font>
    <font>
      <b/>
      <i/>
      <u/>
      <sz val="18"/>
      <name val="Times New Roman"/>
      <family val="1"/>
      <charset val="204"/>
    </font>
    <font>
      <b/>
      <i/>
      <u/>
      <sz val="20"/>
      <name val="Times New Roman"/>
      <family val="1"/>
      <charset val="204"/>
    </font>
    <font>
      <b/>
      <i/>
      <u/>
      <sz val="10"/>
      <name val="Times New Roman"/>
      <family val="1"/>
      <charset val="204"/>
    </font>
    <font>
      <b/>
      <i/>
      <u/>
      <sz val="12"/>
      <name val="Times New Roman"/>
      <family val="1"/>
      <charset val="204"/>
    </font>
    <font>
      <sz val="10"/>
      <color theme="1"/>
      <name val="Arial"/>
      <family val="2"/>
      <charset val="204"/>
    </font>
    <font>
      <u/>
      <sz val="11"/>
      <color theme="10"/>
      <name val="Calibri"/>
      <family val="2"/>
      <scheme val="minor"/>
    </font>
    <font>
      <b/>
      <u/>
      <sz val="10"/>
      <color rgb="FFFF0000"/>
      <name val="Times New Roman"/>
      <family val="1"/>
      <charset val="204"/>
    </font>
    <font>
      <b/>
      <u/>
      <sz val="10"/>
      <color rgb="FF00B0F0"/>
      <name val="Times New Roman"/>
      <family val="1"/>
      <charset val="204"/>
    </font>
    <font>
      <b/>
      <u/>
      <sz val="10"/>
      <name val="Times New Roman"/>
      <family val="1"/>
      <charset val="204"/>
    </font>
    <font>
      <sz val="10"/>
      <color theme="1"/>
      <name val="Times New Roman"/>
      <family val="1"/>
      <charset val="204"/>
    </font>
    <font>
      <sz val="10"/>
      <name val="Times New Roman"/>
      <family val="1"/>
      <charset val="204"/>
    </font>
    <font>
      <b/>
      <i/>
      <sz val="9"/>
      <color rgb="FFFF0000"/>
      <name val="Times New Roman"/>
      <family val="1"/>
      <charset val="204"/>
    </font>
    <font>
      <b/>
      <sz val="10"/>
      <name val="Times New Roman"/>
      <family val="1"/>
      <charset val="204"/>
    </font>
    <font>
      <b/>
      <u/>
      <sz val="22"/>
      <color rgb="FFFF0000"/>
      <name val="Calibri"/>
      <family val="2"/>
      <charset val="204"/>
      <scheme val="minor"/>
    </font>
    <font>
      <b/>
      <sz val="16"/>
      <color rgb="FFFF0000"/>
      <name val="Times New Roman"/>
      <family val="1"/>
      <charset val="204"/>
    </font>
    <font>
      <sz val="10"/>
      <name val="Arial Cyr"/>
      <charset val="204"/>
    </font>
    <font>
      <b/>
      <u/>
      <sz val="14"/>
      <name val="Times New Roman"/>
      <family val="1"/>
      <charset val="204"/>
    </font>
    <font>
      <b/>
      <sz val="9"/>
      <color rgb="FFFF0000"/>
      <name val="Times New Roman"/>
      <family val="1"/>
      <charset val="204"/>
    </font>
    <font>
      <b/>
      <u/>
      <sz val="9"/>
      <name val="Times New Roman"/>
      <family val="1"/>
      <charset val="204"/>
    </font>
    <font>
      <b/>
      <sz val="11"/>
      <color rgb="FFFF0000"/>
      <name val="Times New Roman"/>
      <family val="1"/>
      <charset val="204"/>
    </font>
    <font>
      <b/>
      <sz val="11"/>
      <name val="Calibri"/>
      <family val="2"/>
      <charset val="204"/>
      <scheme val="minor"/>
    </font>
    <font>
      <sz val="11"/>
      <name val="Calibri"/>
      <family val="2"/>
      <charset val="204"/>
      <scheme val="minor"/>
    </font>
    <font>
      <sz val="11"/>
      <name val="Times New Roman"/>
      <family val="1"/>
      <charset val="204"/>
    </font>
    <font>
      <b/>
      <i/>
      <sz val="16"/>
      <name val="Times New Roman"/>
      <family val="1"/>
      <charset val="204"/>
    </font>
    <font>
      <sz val="9"/>
      <color indexed="64"/>
      <name val="Times New Roman"/>
      <family val="1"/>
      <charset val="204"/>
    </font>
    <font>
      <b/>
      <i/>
      <sz val="14"/>
      <color rgb="FFC00000"/>
      <name val="Bahnschrift SemiLight SemiConde"/>
      <family val="2"/>
      <charset val="204"/>
    </font>
    <font>
      <b/>
      <i/>
      <sz val="11"/>
      <color rgb="FF3A3A3A"/>
      <name val="Bahnschrift SemiLight SemiConde"/>
      <family val="2"/>
      <charset val="204"/>
    </font>
    <font>
      <b/>
      <i/>
      <u/>
      <sz val="12"/>
      <color rgb="FFC00000"/>
      <name val="Arial Rounded MT Bold"/>
      <family val="2"/>
      <charset val="204"/>
    </font>
    <font>
      <i/>
      <sz val="11"/>
      <color rgb="FF3A3A3A"/>
      <name val="Bahnschrift SemiLight SemiConde"/>
      <family val="2"/>
      <charset val="204"/>
    </font>
    <font>
      <b/>
      <i/>
      <sz val="11"/>
      <color indexed="63"/>
      <name val="Bahnschrift SemiLight SemiConde"/>
      <family val="2"/>
      <charset val="204"/>
    </font>
    <font>
      <i/>
      <sz val="11"/>
      <color indexed="63"/>
      <name val="Bahnschrift SemiLight SemiConde"/>
      <family val="2"/>
      <charset val="204"/>
    </font>
    <font>
      <b/>
      <i/>
      <sz val="18"/>
      <color rgb="FFC00000"/>
      <name val="Book Antiqua"/>
      <family val="1"/>
      <charset val="204"/>
    </font>
    <font>
      <sz val="14"/>
      <color theme="1"/>
      <name val="Calibri"/>
      <family val="2"/>
      <charset val="204"/>
      <scheme val="minor"/>
    </font>
    <font>
      <i/>
      <sz val="10"/>
      <color theme="1"/>
      <name val="Calibri"/>
      <family val="2"/>
      <charset val="204"/>
      <scheme val="minor"/>
    </font>
    <font>
      <sz val="12"/>
      <color theme="1"/>
      <name val="Times New Roman"/>
      <family val="1"/>
      <charset val="204"/>
    </font>
    <font>
      <sz val="8"/>
      <color indexed="8"/>
      <name val="Times New Roman"/>
      <family val="1"/>
      <charset val="204"/>
    </font>
    <font>
      <sz val="12"/>
      <color rgb="FF333333"/>
      <name val="Times New Roman"/>
      <family val="1"/>
      <charset val="204"/>
    </font>
    <font>
      <sz val="8"/>
      <color indexed="63"/>
      <name val="Times New Roman"/>
      <family val="1"/>
      <charset val="204"/>
    </font>
    <font>
      <b/>
      <sz val="11"/>
      <name val="Times New Roman"/>
      <family val="1"/>
      <charset val="204"/>
    </font>
    <font>
      <b/>
      <u/>
      <sz val="11"/>
      <name val="Times New Roman"/>
      <family val="1"/>
      <charset val="204"/>
    </font>
  </fonts>
  <fills count="9">
    <fill>
      <patternFill patternType="none"/>
    </fill>
    <fill>
      <patternFill patternType="gray125"/>
    </fill>
    <fill>
      <patternFill patternType="solid">
        <fgColor rgb="FF8ABF6F"/>
        <bgColor rgb="FF00FF99"/>
      </patternFill>
    </fill>
    <fill>
      <patternFill patternType="solid">
        <fgColor theme="0"/>
        <bgColor indexed="64"/>
      </patternFill>
    </fill>
    <fill>
      <patternFill patternType="solid">
        <fgColor rgb="FF8ABF6F"/>
        <bgColor indexed="64"/>
      </patternFill>
    </fill>
    <fill>
      <patternFill patternType="solid">
        <fgColor rgb="FFFFFFCC"/>
        <bgColor indexed="64"/>
      </patternFill>
    </fill>
    <fill>
      <patternFill patternType="solid">
        <fgColor rgb="FFF7FFC9"/>
        <bgColor indexed="64"/>
      </patternFill>
    </fill>
    <fill>
      <patternFill patternType="solid">
        <fgColor rgb="FFFFFF99"/>
        <bgColor indexed="64"/>
      </patternFill>
    </fill>
    <fill>
      <patternFill patternType="solid">
        <fgColor rgb="FF6AF28E"/>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s>
  <cellStyleXfs count="7">
    <xf numFmtId="0" fontId="0" fillId="0" borderId="0"/>
    <xf numFmtId="0" fontId="8" fillId="0" borderId="0" applyNumberFormat="0" applyFill="0" applyBorder="0" applyAlignment="0" applyProtection="0"/>
    <xf numFmtId="0" fontId="24" fillId="0" borderId="0"/>
    <xf numFmtId="0" fontId="14" fillId="0" borderId="0" applyNumberFormat="0" applyFill="0" applyBorder="0" applyAlignment="0" applyProtection="0"/>
    <xf numFmtId="0" fontId="1" fillId="0" borderId="0"/>
    <xf numFmtId="0" fontId="30" fillId="0" borderId="0"/>
    <xf numFmtId="0" fontId="1" fillId="0" borderId="0"/>
  </cellStyleXfs>
  <cellXfs count="11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2" fontId="2" fillId="2" borderId="2" xfId="0" applyNumberFormat="1" applyFont="1" applyFill="1" applyBorder="1" applyAlignment="1" applyProtection="1">
      <alignment horizontal="center" vertical="center" wrapText="1"/>
      <protection locked="0"/>
    </xf>
    <xf numFmtId="2" fontId="3" fillId="2" borderId="2" xfId="0" applyNumberFormat="1" applyFont="1" applyFill="1" applyBorder="1" applyAlignment="1" applyProtection="1">
      <alignment horizontal="center" vertical="center" wrapText="1"/>
      <protection locked="0"/>
    </xf>
    <xf numFmtId="164" fontId="4" fillId="0" borderId="3" xfId="0" applyNumberFormat="1" applyFont="1" applyBorder="1" applyAlignment="1">
      <alignment horizontal="right" vertical="center"/>
    </xf>
    <xf numFmtId="49" fontId="6" fillId="0" borderId="4" xfId="0" applyNumberFormat="1" applyFont="1" applyBorder="1" applyAlignment="1">
      <alignment horizontal="center" vertical="center"/>
    </xf>
    <xf numFmtId="0" fontId="6" fillId="0" borderId="5" xfId="0" applyFont="1" applyBorder="1"/>
    <xf numFmtId="0" fontId="5" fillId="3" borderId="5" xfId="0" applyFont="1" applyFill="1" applyBorder="1" applyAlignment="1" applyProtection="1">
      <alignment horizontal="center"/>
      <protection locked="0"/>
    </xf>
    <xf numFmtId="49" fontId="4" fillId="0" borderId="4" xfId="0" applyNumberFormat="1" applyFont="1" applyBorder="1" applyAlignment="1">
      <alignment horizontal="center" vertical="center"/>
    </xf>
    <xf numFmtId="0" fontId="4" fillId="0" borderId="5" xfId="0" applyFont="1" applyBorder="1"/>
    <xf numFmtId="0" fontId="7" fillId="3" borderId="5"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49" fontId="6" fillId="0" borderId="6" xfId="0" applyNumberFormat="1" applyFont="1" applyBorder="1" applyAlignment="1">
      <alignment horizontal="center" vertical="center"/>
    </xf>
    <xf numFmtId="0" fontId="6" fillId="0" borderId="7" xfId="0" applyFont="1" applyBorder="1"/>
    <xf numFmtId="0" fontId="5" fillId="3" borderId="7" xfId="0" applyFont="1" applyFill="1" applyBorder="1" applyAlignment="1" applyProtection="1">
      <alignment horizontal="center"/>
      <protection locked="0"/>
    </xf>
    <xf numFmtId="0" fontId="9" fillId="4" borderId="0" xfId="0" applyFont="1" applyFill="1" applyAlignment="1">
      <alignment vertical="center"/>
    </xf>
    <xf numFmtId="0" fontId="10" fillId="4" borderId="0" xfId="0" applyFont="1" applyFill="1" applyAlignment="1">
      <alignment vertical="center"/>
    </xf>
    <xf numFmtId="0" fontId="13" fillId="0" borderId="0" xfId="0" applyFont="1"/>
    <xf numFmtId="0" fontId="15" fillId="4" borderId="0" xfId="1" applyFont="1" applyFill="1" applyBorder="1" applyAlignment="1">
      <alignment horizontal="left"/>
    </xf>
    <xf numFmtId="0" fontId="16" fillId="4" borderId="0" xfId="1" applyFont="1" applyFill="1" applyBorder="1" applyAlignment="1">
      <alignment horizontal="center"/>
    </xf>
    <xf numFmtId="0" fontId="17" fillId="4" borderId="0" xfId="1" applyFont="1" applyFill="1" applyBorder="1" applyAlignment="1">
      <alignment horizontal="center"/>
    </xf>
    <xf numFmtId="0" fontId="18" fillId="4" borderId="0" xfId="0" applyFont="1" applyFill="1"/>
    <xf numFmtId="0" fontId="19" fillId="4" borderId="0" xfId="0" applyFont="1" applyFill="1" applyAlignment="1">
      <alignment horizontal="left" vertical="center"/>
    </xf>
    <xf numFmtId="0" fontId="22" fillId="4" borderId="0" xfId="1" applyFont="1" applyFill="1" applyAlignment="1">
      <alignment vertical="center"/>
    </xf>
    <xf numFmtId="3" fontId="23" fillId="4" borderId="0" xfId="0" applyNumberFormat="1" applyFont="1" applyFill="1" applyAlignment="1">
      <alignment horizontal="center" vertical="center"/>
    </xf>
    <xf numFmtId="0" fontId="26" fillId="4" borderId="0" xfId="0" applyFont="1" applyFill="1" applyAlignment="1">
      <alignment horizontal="left"/>
    </xf>
    <xf numFmtId="0" fontId="3" fillId="4" borderId="0" xfId="0" applyFont="1" applyFill="1" applyAlignment="1">
      <alignment horizontal="left"/>
    </xf>
    <xf numFmtId="0" fontId="4" fillId="4" borderId="0" xfId="0" applyFont="1" applyFill="1" applyAlignment="1">
      <alignment horizontal="center"/>
    </xf>
    <xf numFmtId="0" fontId="5" fillId="4" borderId="0" xfId="0" applyFont="1" applyFill="1"/>
    <xf numFmtId="0" fontId="3" fillId="4" borderId="0" xfId="0" applyFont="1" applyFill="1" applyAlignment="1">
      <alignment vertical="center" wrapText="1"/>
    </xf>
    <xf numFmtId="0" fontId="27" fillId="4" borderId="0" xfId="0" applyFont="1" applyFill="1" applyAlignment="1">
      <alignment horizontal="left" vertical="top" wrapText="1"/>
    </xf>
    <xf numFmtId="0" fontId="3" fillId="4" borderId="0" xfId="0" applyFont="1" applyFill="1" applyAlignment="1">
      <alignment horizontal="left" vertical="top" wrapText="1"/>
    </xf>
    <xf numFmtId="0" fontId="28" fillId="4" borderId="0" xfId="3" applyFont="1" applyFill="1" applyAlignment="1" applyProtection="1">
      <alignment vertical="center" wrapText="1"/>
      <protection hidden="1"/>
    </xf>
    <xf numFmtId="0" fontId="26" fillId="5" borderId="0" xfId="0" applyFont="1" applyFill="1" applyAlignment="1">
      <alignment wrapText="1"/>
    </xf>
    <xf numFmtId="0" fontId="3" fillId="5" borderId="0" xfId="4" applyFont="1" applyFill="1" applyAlignment="1">
      <alignment horizontal="left" vertical="center" wrapText="1"/>
    </xf>
    <xf numFmtId="0" fontId="3" fillId="5" borderId="0" xfId="0" applyFont="1" applyFill="1" applyAlignment="1">
      <alignment vertical="center" wrapText="1"/>
    </xf>
    <xf numFmtId="0" fontId="13" fillId="5" borderId="0" xfId="0" applyFont="1" applyFill="1"/>
    <xf numFmtId="0" fontId="3" fillId="5" borderId="0" xfId="0" applyFont="1" applyFill="1" applyAlignment="1">
      <alignment horizontal="left" vertical="center" wrapText="1"/>
    </xf>
    <xf numFmtId="0" fontId="14" fillId="5" borderId="0" xfId="3" applyFill="1" applyAlignment="1">
      <alignment wrapText="1"/>
    </xf>
    <xf numFmtId="0" fontId="32" fillId="5" borderId="0" xfId="0" applyFont="1" applyFill="1" applyAlignment="1">
      <alignment horizontal="center" vertical="center"/>
    </xf>
    <xf numFmtId="165" fontId="31" fillId="3" borderId="11" xfId="5" applyNumberFormat="1" applyFont="1" applyFill="1" applyBorder="1"/>
    <xf numFmtId="164" fontId="31" fillId="3" borderId="12" xfId="5" applyNumberFormat="1" applyFont="1" applyFill="1" applyBorder="1" applyAlignment="1">
      <alignment horizontal="right"/>
    </xf>
    <xf numFmtId="0" fontId="33" fillId="5" borderId="0" xfId="0" applyFont="1" applyFill="1" applyAlignment="1">
      <alignment horizontal="center"/>
    </xf>
    <xf numFmtId="165" fontId="31" fillId="3" borderId="13" xfId="5" applyNumberFormat="1" applyFont="1" applyFill="1" applyBorder="1"/>
    <xf numFmtId="9" fontId="31" fillId="3" borderId="14" xfId="5" applyNumberFormat="1" applyFont="1" applyFill="1" applyBorder="1" applyAlignment="1">
      <alignment horizontal="right"/>
    </xf>
    <xf numFmtId="0" fontId="4" fillId="5" borderId="0" xfId="1" applyFont="1" applyFill="1" applyAlignment="1">
      <alignment wrapText="1"/>
    </xf>
    <xf numFmtId="165" fontId="31" fillId="3" borderId="15" xfId="5" applyNumberFormat="1" applyFont="1" applyFill="1" applyBorder="1" applyAlignment="1">
      <alignment wrapText="1"/>
    </xf>
    <xf numFmtId="164" fontId="31" fillId="3" borderId="16" xfId="5" applyNumberFormat="1" applyFont="1" applyFill="1" applyBorder="1" applyAlignment="1">
      <alignment horizontal="right"/>
    </xf>
    <xf numFmtId="0" fontId="3" fillId="5" borderId="0" xfId="0" applyFont="1" applyFill="1" applyAlignment="1">
      <alignment wrapText="1"/>
    </xf>
    <xf numFmtId="0" fontId="18" fillId="5" borderId="0" xfId="0" applyFont="1" applyFill="1"/>
    <xf numFmtId="0" fontId="34" fillId="7" borderId="0" xfId="0" applyFont="1" applyFill="1" applyAlignment="1">
      <alignment horizontal="center" vertical="center"/>
    </xf>
    <xf numFmtId="0" fontId="35" fillId="0" borderId="17" xfId="0" applyFont="1" applyBorder="1" applyAlignment="1">
      <alignment horizontal="left"/>
    </xf>
    <xf numFmtId="0" fontId="36" fillId="3" borderId="0" xfId="0" applyFont="1" applyFill="1"/>
    <xf numFmtId="0" fontId="37" fillId="0" borderId="18" xfId="0" applyFont="1" applyBorder="1" applyAlignment="1">
      <alignment horizontal="left" indent="2"/>
    </xf>
    <xf numFmtId="0" fontId="37" fillId="0" borderId="19" xfId="0" applyFont="1" applyBorder="1" applyAlignment="1">
      <alignment horizontal="left" indent="2"/>
    </xf>
    <xf numFmtId="0" fontId="35" fillId="0" borderId="17" xfId="0" applyFont="1" applyBorder="1" applyAlignment="1">
      <alignment horizontal="left" vertical="top" wrapText="1"/>
    </xf>
    <xf numFmtId="0" fontId="37" fillId="0" borderId="18" xfId="0" applyFont="1" applyBorder="1" applyAlignment="1">
      <alignment horizontal="left" vertical="top" wrapText="1" indent="2"/>
    </xf>
    <xf numFmtId="0" fontId="37" fillId="0" borderId="18" xfId="0" quotePrefix="1" applyFont="1" applyBorder="1" applyAlignment="1">
      <alignment horizontal="left" vertical="top" wrapText="1" indent="4"/>
    </xf>
    <xf numFmtId="0" fontId="37" fillId="0" borderId="19" xfId="0" quotePrefix="1" applyFont="1" applyBorder="1" applyAlignment="1">
      <alignment horizontal="left" vertical="top" wrapText="1" indent="4"/>
    </xf>
    <xf numFmtId="0" fontId="35" fillId="0" borderId="18" xfId="0" applyFont="1" applyBorder="1" applyAlignment="1">
      <alignment horizontal="left" vertical="top" wrapText="1"/>
    </xf>
    <xf numFmtId="0" fontId="37" fillId="0" borderId="19" xfId="0" applyFont="1" applyBorder="1" applyAlignment="1">
      <alignment horizontal="left" vertical="top" wrapText="1" indent="2"/>
    </xf>
    <xf numFmtId="0" fontId="35" fillId="0" borderId="20" xfId="0" applyFont="1" applyBorder="1" applyAlignment="1">
      <alignment horizontal="left" vertical="top" wrapText="1"/>
    </xf>
    <xf numFmtId="0" fontId="35" fillId="0" borderId="19" xfId="0" applyFont="1" applyBorder="1" applyAlignment="1">
      <alignment horizontal="left" vertical="top" wrapText="1"/>
    </xf>
    <xf numFmtId="0" fontId="35" fillId="3" borderId="17" xfId="0" applyFont="1" applyFill="1" applyBorder="1" applyAlignment="1">
      <alignment horizontal="left" vertical="top" wrapText="1"/>
    </xf>
    <xf numFmtId="0" fontId="34" fillId="7" borderId="0" xfId="0" applyFont="1" applyFill="1" applyAlignment="1">
      <alignment horizontal="center" vertical="center" wrapText="1"/>
    </xf>
    <xf numFmtId="0" fontId="35" fillId="0" borderId="17" xfId="6" applyFont="1" applyBorder="1" applyAlignment="1">
      <alignment horizontal="left" vertical="top" wrapText="1"/>
    </xf>
    <xf numFmtId="0" fontId="35" fillId="0" borderId="19" xfId="0" applyFont="1" applyBorder="1" applyAlignment="1">
      <alignment vertical="top" wrapText="1"/>
    </xf>
    <xf numFmtId="0" fontId="37" fillId="0" borderId="19" xfId="0" applyFont="1" applyBorder="1" applyAlignment="1">
      <alignment vertical="top" wrapText="1"/>
    </xf>
    <xf numFmtId="0" fontId="37" fillId="0" borderId="17" xfId="0" applyFont="1" applyBorder="1" applyAlignment="1">
      <alignment vertical="top" wrapText="1"/>
    </xf>
    <xf numFmtId="0" fontId="35" fillId="0" borderId="18" xfId="0" applyFont="1" applyBorder="1" applyAlignment="1">
      <alignment vertical="top" wrapText="1"/>
    </xf>
    <xf numFmtId="0" fontId="40" fillId="7" borderId="0" xfId="0" applyFont="1" applyFill="1" applyAlignment="1">
      <alignment horizontal="center"/>
    </xf>
    <xf numFmtId="0" fontId="40" fillId="7" borderId="0" xfId="0" applyFont="1" applyFill="1" applyAlignment="1">
      <alignment horizontal="center" wrapText="1"/>
    </xf>
    <xf numFmtId="0" fontId="43" fillId="8" borderId="5" xfId="0" applyFont="1" applyFill="1" applyBorder="1" applyAlignment="1">
      <alignment horizontal="center"/>
    </xf>
    <xf numFmtId="0" fontId="43" fillId="0" borderId="5" xfId="0" applyFont="1" applyBorder="1"/>
    <xf numFmtId="0" fontId="43" fillId="0" borderId="5" xfId="0" applyFont="1" applyBorder="1" applyAlignment="1">
      <alignment horizontal="left" wrapText="1"/>
    </xf>
    <xf numFmtId="0" fontId="43" fillId="0" borderId="5" xfId="0" applyFont="1" applyBorder="1" applyAlignment="1">
      <alignment horizontal="center" vertical="center"/>
    </xf>
    <xf numFmtId="0" fontId="45" fillId="0" borderId="5" xfId="0" applyFont="1" applyBorder="1" applyAlignment="1">
      <alignment horizontal="center" wrapText="1"/>
    </xf>
    <xf numFmtId="0" fontId="43" fillId="0" borderId="5" xfId="0" applyFont="1" applyBorder="1" applyAlignment="1">
      <alignment horizontal="center"/>
    </xf>
    <xf numFmtId="0" fontId="43" fillId="0" borderId="5" xfId="0" applyFont="1" applyBorder="1" applyAlignment="1">
      <alignment wrapText="1"/>
    </xf>
    <xf numFmtId="0" fontId="0" fillId="0" borderId="5" xfId="0" applyBorder="1"/>
    <xf numFmtId="0" fontId="0" fillId="0" borderId="5" xfId="0" applyBorder="1" applyAlignment="1">
      <alignment horizontal="center"/>
    </xf>
    <xf numFmtId="164" fontId="4" fillId="0" borderId="23" xfId="0" applyNumberFormat="1" applyFont="1" applyBorder="1" applyAlignment="1">
      <alignment horizontal="right" vertical="center"/>
    </xf>
    <xf numFmtId="0" fontId="3" fillId="4" borderId="0" xfId="0" applyFont="1" applyFill="1" applyAlignment="1">
      <alignment horizontal="left" vertical="top" wrapText="1"/>
    </xf>
    <xf numFmtId="0" fontId="28" fillId="4" borderId="0" xfId="3" applyFont="1" applyFill="1" applyAlignment="1" applyProtection="1">
      <alignment vertical="center"/>
      <protection hidden="1"/>
    </xf>
    <xf numFmtId="0" fontId="29" fillId="6" borderId="0" xfId="4" applyFont="1" applyFill="1" applyAlignment="1">
      <alignment horizontal="center"/>
    </xf>
    <xf numFmtId="0" fontId="48" fillId="4" borderId="0" xfId="0" applyFont="1" applyFill="1" applyAlignment="1">
      <alignment horizontal="left" wrapText="1"/>
    </xf>
    <xf numFmtId="164" fontId="4" fillId="0" borderId="5" xfId="0" applyNumberFormat="1" applyFont="1" applyBorder="1" applyAlignment="1">
      <alignment horizontal="right" vertical="center"/>
    </xf>
    <xf numFmtId="164" fontId="5" fillId="0" borderId="5" xfId="0" applyNumberFormat="1" applyFont="1" applyBorder="1"/>
    <xf numFmtId="49" fontId="4" fillId="0" borderId="27" xfId="0" applyNumberFormat="1" applyFont="1" applyBorder="1" applyAlignment="1">
      <alignment horizontal="center" vertical="center"/>
    </xf>
    <xf numFmtId="0" fontId="4" fillId="0" borderId="28" xfId="0" applyFont="1" applyBorder="1"/>
    <xf numFmtId="164" fontId="4" fillId="0" borderId="28" xfId="0" applyNumberFormat="1" applyFont="1" applyBorder="1" applyAlignment="1">
      <alignment horizontal="right" vertical="center"/>
    </xf>
    <xf numFmtId="0" fontId="4" fillId="3" borderId="28" xfId="0" applyFont="1" applyFill="1" applyBorder="1" applyAlignment="1" applyProtection="1">
      <alignment horizontal="center"/>
      <protection locked="0"/>
    </xf>
    <xf numFmtId="164" fontId="4" fillId="0" borderId="5" xfId="0" applyNumberFormat="1" applyFont="1" applyBorder="1"/>
    <xf numFmtId="2" fontId="3" fillId="2" borderId="10" xfId="0" applyNumberFormat="1" applyFont="1" applyFill="1" applyBorder="1" applyAlignment="1" applyProtection="1">
      <alignment horizontal="center" vertical="center" wrapText="1"/>
      <protection locked="0"/>
    </xf>
    <xf numFmtId="164" fontId="5" fillId="0" borderId="28" xfId="0" applyNumberFormat="1" applyFont="1" applyBorder="1"/>
    <xf numFmtId="0" fontId="4" fillId="3" borderId="22" xfId="0" applyFont="1" applyFill="1" applyBorder="1" applyAlignment="1" applyProtection="1">
      <alignment horizontal="center"/>
      <protection locked="0"/>
    </xf>
    <xf numFmtId="164" fontId="5" fillId="0" borderId="7" xfId="0" applyNumberFormat="1" applyFont="1" applyBorder="1"/>
    <xf numFmtId="0" fontId="4" fillId="3" borderId="29" xfId="0" applyFont="1" applyFill="1" applyBorder="1" applyAlignment="1" applyProtection="1">
      <alignment horizontal="center"/>
      <protection locked="0"/>
    </xf>
    <xf numFmtId="0" fontId="4" fillId="3" borderId="24" xfId="0" applyFont="1" applyFill="1" applyBorder="1" applyAlignment="1" applyProtection="1">
      <alignment horizontal="center"/>
      <protection locked="0"/>
    </xf>
    <xf numFmtId="0" fontId="47" fillId="2" borderId="25" xfId="5" applyFont="1" applyFill="1" applyBorder="1" applyAlignment="1">
      <alignment horizontal="center" vertical="center"/>
    </xf>
    <xf numFmtId="0" fontId="47" fillId="2" borderId="26" xfId="5" applyFont="1" applyFill="1" applyBorder="1" applyAlignment="1">
      <alignment horizontal="center" vertical="center"/>
    </xf>
    <xf numFmtId="3" fontId="20" fillId="4" borderId="0" xfId="0" applyNumberFormat="1" applyFont="1" applyFill="1" applyAlignment="1">
      <alignment horizontal="left" vertical="center"/>
    </xf>
    <xf numFmtId="0" fontId="21" fillId="4" borderId="0" xfId="1" quotePrefix="1" applyFont="1" applyFill="1" applyBorder="1" applyAlignment="1">
      <alignment horizontal="center" vertical="top"/>
    </xf>
    <xf numFmtId="0" fontId="25" fillId="4" borderId="8" xfId="2" applyFont="1" applyFill="1" applyBorder="1" applyAlignment="1">
      <alignment horizontal="center" vertical="center"/>
    </xf>
    <xf numFmtId="0" fontId="25" fillId="4" borderId="9" xfId="2" applyFont="1" applyFill="1" applyBorder="1" applyAlignment="1">
      <alignment horizontal="center" vertical="center"/>
    </xf>
    <xf numFmtId="0" fontId="3" fillId="4" borderId="0" xfId="0" applyFont="1" applyFill="1" applyAlignment="1">
      <alignment horizontal="left" vertical="top" wrapText="1"/>
    </xf>
    <xf numFmtId="0" fontId="3" fillId="5" borderId="0" xfId="4" applyFont="1" applyFill="1" applyBorder="1" applyAlignment="1">
      <alignment horizontal="left" wrapText="1"/>
    </xf>
    <xf numFmtId="0" fontId="29" fillId="6" borderId="5" xfId="4" applyFont="1" applyFill="1" applyBorder="1" applyAlignment="1">
      <alignment horizontal="center"/>
    </xf>
    <xf numFmtId="0" fontId="41" fillId="0" borderId="21" xfId="0" applyFont="1" applyBorder="1" applyAlignment="1">
      <alignment horizontal="center" wrapText="1"/>
    </xf>
    <xf numFmtId="0" fontId="42" fillId="0" borderId="5" xfId="0" applyFont="1" applyBorder="1" applyAlignment="1">
      <alignment horizontal="center" wrapText="1"/>
    </xf>
    <xf numFmtId="0" fontId="43" fillId="0" borderId="5" xfId="0" applyFont="1" applyBorder="1" applyAlignment="1">
      <alignment horizontal="left" wrapText="1"/>
    </xf>
    <xf numFmtId="0" fontId="43" fillId="0" borderId="5" xfId="0" applyFont="1" applyBorder="1" applyAlignment="1">
      <alignment horizontal="center" vertical="center" wrapText="1"/>
    </xf>
    <xf numFmtId="0" fontId="45" fillId="0" borderId="5" xfId="0" applyFont="1" applyBorder="1" applyAlignment="1">
      <alignment horizontal="center" wrapText="1"/>
    </xf>
    <xf numFmtId="0" fontId="43" fillId="0" borderId="5" xfId="0" applyFont="1" applyBorder="1" applyAlignment="1">
      <alignment horizontal="center" vertical="center"/>
    </xf>
  </cellXfs>
  <cellStyles count="7">
    <cellStyle name="Гиперссылка" xfId="1" builtinId="8"/>
    <cellStyle name="Гиперссылка 2" xfId="3" xr:uid="{8C52CCC0-431D-49C4-99A9-C659B48913DD}"/>
    <cellStyle name="Обычный" xfId="0" builtinId="0"/>
    <cellStyle name="Обычный 2" xfId="2" xr:uid="{C6AF4978-1F5F-4498-B583-9C20DD85C7A3}"/>
    <cellStyle name="Обычный 2 4" xfId="4" xr:uid="{D103CF15-F4E5-4BB3-A67C-BECB5019C1BC}"/>
    <cellStyle name="Обычный 3 2 2" xfId="6" xr:uid="{F7F80506-421F-4D62-81C1-E950B190E0F3}"/>
    <cellStyle name="Обычный 4" xfId="5" xr:uid="{2D27BC1D-EA63-47E4-9DAA-7E4643CD82AE}"/>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3.jpeg"/><Relationship Id="rId7" Type="http://schemas.openxmlformats.org/officeDocument/2006/relationships/hyperlink" Target="https://www.instagram.com/p.uspeh/"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hyperlink" Target="https://vk.com/p.uspeh" TargetMode="External"/><Relationship Id="rId10" Type="http://schemas.openxmlformats.org/officeDocument/2006/relationships/image" Target="../media/image7.jpeg"/><Relationship Id="rId4" Type="http://schemas.openxmlformats.org/officeDocument/2006/relationships/image" Target="../media/image4.jpeg"/><Relationship Id="rId9" Type="http://schemas.openxmlformats.org/officeDocument/2006/relationships/hyperlink" Target="https://youtube.com/shorts/DYw5J1pPGT4?si=B0YUUhfFr52SOZM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687917</xdr:colOff>
      <xdr:row>19</xdr:row>
      <xdr:rowOff>10583</xdr:rowOff>
    </xdr:from>
    <xdr:to>
      <xdr:col>1</xdr:col>
      <xdr:colOff>1558894</xdr:colOff>
      <xdr:row>19</xdr:row>
      <xdr:rowOff>2569633</xdr:rowOff>
    </xdr:to>
    <xdr:pic>
      <xdr:nvPicPr>
        <xdr:cNvPr id="2" name="Рисунок 2">
          <a:extLst>
            <a:ext uri="{FF2B5EF4-FFF2-40B4-BE49-F238E27FC236}">
              <a16:creationId xmlns:a16="http://schemas.microsoft.com/office/drawing/2014/main" id="{4FA241BC-A779-4DAF-865E-9E9E59C51E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917" y="4773083"/>
          <a:ext cx="1929310" cy="255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1791759</xdr:colOff>
      <xdr:row>19</xdr:row>
      <xdr:rowOff>52916</xdr:rowOff>
    </xdr:from>
    <xdr:to>
      <xdr:col>1</xdr:col>
      <xdr:colOff>3649133</xdr:colOff>
      <xdr:row>19</xdr:row>
      <xdr:rowOff>2583514</xdr:rowOff>
    </xdr:to>
    <xdr:pic>
      <xdr:nvPicPr>
        <xdr:cNvPr id="3" name="Рисунок 6">
          <a:extLst>
            <a:ext uri="{FF2B5EF4-FFF2-40B4-BE49-F238E27FC236}">
              <a16:creationId xmlns:a16="http://schemas.microsoft.com/office/drawing/2014/main" id="{92E8CFED-223A-4F83-AEFE-3FADF0B29C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0092" y="4815416"/>
          <a:ext cx="1857374" cy="2530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3915832</xdr:colOff>
      <xdr:row>19</xdr:row>
      <xdr:rowOff>42333</xdr:rowOff>
    </xdr:from>
    <xdr:to>
      <xdr:col>3</xdr:col>
      <xdr:colOff>459448</xdr:colOff>
      <xdr:row>19</xdr:row>
      <xdr:rowOff>2572808</xdr:rowOff>
    </xdr:to>
    <xdr:pic>
      <xdr:nvPicPr>
        <xdr:cNvPr id="4" name="Рисунок 8">
          <a:extLst>
            <a:ext uri="{FF2B5EF4-FFF2-40B4-BE49-F238E27FC236}">
              <a16:creationId xmlns:a16="http://schemas.microsoft.com/office/drawing/2014/main" id="{9FC5FF74-9E13-49AE-B49B-88692E0632A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74165" y="4804833"/>
          <a:ext cx="1930533" cy="2530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696383</xdr:colOff>
      <xdr:row>19</xdr:row>
      <xdr:rowOff>74084</xdr:rowOff>
    </xdr:from>
    <xdr:to>
      <xdr:col>4</xdr:col>
      <xdr:colOff>1125008</xdr:colOff>
      <xdr:row>19</xdr:row>
      <xdr:rowOff>2598132</xdr:rowOff>
    </xdr:to>
    <xdr:pic>
      <xdr:nvPicPr>
        <xdr:cNvPr id="5" name="Рисунок 10">
          <a:extLst>
            <a:ext uri="{FF2B5EF4-FFF2-40B4-BE49-F238E27FC236}">
              <a16:creationId xmlns:a16="http://schemas.microsoft.com/office/drawing/2014/main" id="{281BD816-5F3B-4DE6-9C47-DCFD31392AC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41633" y="4836584"/>
          <a:ext cx="2037292" cy="2524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absoluteAnchor>
    <xdr:pos x="232833" y="52917"/>
    <xdr:ext cx="412750" cy="486455"/>
    <xdr:pic>
      <xdr:nvPicPr>
        <xdr:cNvPr id="10" name="Рисунок 9">
          <a:hlinkClick xmlns:r="http://schemas.openxmlformats.org/officeDocument/2006/relationships" r:id="rId5"/>
          <a:extLst>
            <a:ext uri="{FF2B5EF4-FFF2-40B4-BE49-F238E27FC236}">
              <a16:creationId xmlns:a16="http://schemas.microsoft.com/office/drawing/2014/main" id="{C40CE809-0B2B-4DCC-9C21-39BD2B7FF38A}"/>
            </a:ext>
          </a:extLst>
        </xdr:cNvPr>
        <xdr:cNvPicPr>
          <a:picLocks noChangeAspect="1"/>
        </xdr:cNvPicPr>
      </xdr:nvPicPr>
      <xdr:blipFill>
        <a:blip xmlns:r="http://schemas.openxmlformats.org/officeDocument/2006/relationships" r:embed="rId6"/>
        <a:srcRect/>
        <a:stretch>
          <a:fillRect/>
        </a:stretch>
      </xdr:blipFill>
      <xdr:spPr>
        <a:xfrm>
          <a:off x="232833" y="52917"/>
          <a:ext cx="412750" cy="48645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absoluteAnchor>
  <xdr:absoluteAnchor>
    <xdr:pos x="207435" y="709083"/>
    <xdr:ext cx="476249" cy="476249"/>
    <xdr:pic>
      <xdr:nvPicPr>
        <xdr:cNvPr id="12" name="Рисунок 11">
          <a:hlinkClick xmlns:r="http://schemas.openxmlformats.org/officeDocument/2006/relationships" r:id="rId7"/>
          <a:extLst>
            <a:ext uri="{FF2B5EF4-FFF2-40B4-BE49-F238E27FC236}">
              <a16:creationId xmlns:a16="http://schemas.microsoft.com/office/drawing/2014/main" id="{6C5D3C89-C977-4426-AF13-6F2E93759A72}"/>
            </a:ext>
          </a:extLst>
        </xdr:cNvPr>
        <xdr:cNvPicPr>
          <a:picLocks noChangeAspect="1"/>
        </xdr:cNvPicPr>
      </xdr:nvPicPr>
      <xdr:blipFill>
        <a:blip xmlns:r="http://schemas.openxmlformats.org/officeDocument/2006/relationships" r:embed="rId8"/>
        <a:srcRect/>
        <a:stretch>
          <a:fillRect/>
        </a:stretch>
      </xdr:blipFill>
      <xdr:spPr>
        <a:xfrm>
          <a:off x="207435" y="709083"/>
          <a:ext cx="476249" cy="476249"/>
        </a:xfrm>
        <a:prstGeom prst="rect">
          <a:avLst/>
        </a:prstGeom>
      </xdr:spPr>
    </xdr:pic>
    <xdr:clientData/>
  </xdr:absoluteAnchor>
  <xdr:oneCellAnchor>
    <xdr:from>
      <xdr:col>0</xdr:col>
      <xdr:colOff>179916</xdr:colOff>
      <xdr:row>6</xdr:row>
      <xdr:rowOff>42333</xdr:rowOff>
    </xdr:from>
    <xdr:ext cx="638175" cy="314325"/>
    <xdr:pic>
      <xdr:nvPicPr>
        <xdr:cNvPr id="14" name="Рисунок 13">
          <a:hlinkClick xmlns:r="http://schemas.openxmlformats.org/officeDocument/2006/relationships" r:id="rId9"/>
          <a:extLst>
            <a:ext uri="{FF2B5EF4-FFF2-40B4-BE49-F238E27FC236}">
              <a16:creationId xmlns:a16="http://schemas.microsoft.com/office/drawing/2014/main" id="{384507CF-426E-440A-B416-F79FE65566DD}"/>
            </a:ext>
          </a:extLst>
        </xdr:cNvPr>
        <xdr:cNvPicPr>
          <a:picLocks noChangeAspect="1"/>
        </xdr:cNvPicPr>
      </xdr:nvPicPr>
      <xdr:blipFill>
        <a:blip xmlns:r="http://schemas.openxmlformats.org/officeDocument/2006/relationships" r:embed="rId10"/>
        <a:srcRect/>
        <a:stretch>
          <a:fillRect/>
        </a:stretch>
      </xdr:blipFill>
      <xdr:spPr>
        <a:xfrm>
          <a:off x="179916" y="1407583"/>
          <a:ext cx="638175" cy="314325"/>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uspeh.ru/" TargetMode="External"/><Relationship Id="rId2" Type="http://schemas.openxmlformats.org/officeDocument/2006/relationships/hyperlink" Target="mailto:info@p-uspeh.ru" TargetMode="External"/><Relationship Id="rId1" Type="http://schemas.openxmlformats.org/officeDocument/2006/relationships/hyperlink" Target="https://cloud.mail.ru/public/a4ro/TBwmszvNJ"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85B0-97A3-4F27-969E-757F57C0DAF6}">
  <dimension ref="A1:F124"/>
  <sheetViews>
    <sheetView showGridLines="0" showRowColHeaders="0" tabSelected="1" zoomScale="90" zoomScaleNormal="90" workbookViewId="0">
      <selection activeCell="B8" sqref="B8"/>
    </sheetView>
  </sheetViews>
  <sheetFormatPr defaultRowHeight="14.4"/>
  <cols>
    <col min="1" max="1" width="15.88671875" customWidth="1"/>
    <col min="2" max="2" width="70.109375" bestFit="1" customWidth="1"/>
    <col min="3" max="3" width="10.5546875" customWidth="1"/>
    <col min="4" max="4" width="24.109375" customWidth="1"/>
    <col min="5" max="5" width="20" customWidth="1"/>
    <col min="6" max="6" width="21.44140625" customWidth="1"/>
  </cols>
  <sheetData>
    <row r="1" spans="1:6" s="18" customFormat="1" ht="24.6">
      <c r="A1" s="16"/>
      <c r="B1" s="17" t="s">
        <v>307</v>
      </c>
      <c r="C1" s="16"/>
      <c r="D1" s="16"/>
      <c r="E1" s="16"/>
      <c r="F1" s="83"/>
    </row>
    <row r="2" spans="1:6" s="18" customFormat="1" ht="13.2">
      <c r="A2" s="19"/>
      <c r="B2" s="20"/>
      <c r="C2" s="21"/>
      <c r="D2" s="22"/>
      <c r="E2" s="22"/>
      <c r="F2" s="83"/>
    </row>
    <row r="3" spans="1:6" s="18" customFormat="1" ht="13.8" thickBot="1">
      <c r="A3" s="23"/>
      <c r="B3" s="102" t="s">
        <v>232</v>
      </c>
      <c r="C3" s="102"/>
      <c r="D3" s="103" t="s">
        <v>141</v>
      </c>
      <c r="E3" s="103"/>
      <c r="F3" s="83"/>
    </row>
    <row r="4" spans="1:6" s="18" customFormat="1" ht="30.75" customHeight="1" thickBot="1">
      <c r="A4" s="24"/>
      <c r="B4" s="25" t="s">
        <v>142</v>
      </c>
      <c r="C4" s="24"/>
      <c r="D4" s="104" t="s">
        <v>143</v>
      </c>
      <c r="E4" s="105"/>
      <c r="F4" s="83"/>
    </row>
    <row r="5" spans="1:6" s="18" customFormat="1" ht="13.2">
      <c r="A5" s="26"/>
      <c r="B5" s="27" t="s">
        <v>231</v>
      </c>
      <c r="C5" s="28"/>
      <c r="D5" s="29"/>
      <c r="E5" s="29"/>
      <c r="F5" s="83"/>
    </row>
    <row r="6" spans="1:6" s="18" customFormat="1" ht="13.2">
      <c r="A6" s="26"/>
      <c r="B6" s="27"/>
      <c r="C6" s="28"/>
      <c r="D6" s="29"/>
      <c r="E6" s="29"/>
      <c r="F6" s="83"/>
    </row>
    <row r="7" spans="1:6" s="18" customFormat="1" ht="12.75" customHeight="1">
      <c r="A7" s="30"/>
      <c r="B7" s="106" t="s">
        <v>306</v>
      </c>
      <c r="C7" s="106"/>
      <c r="D7" s="106"/>
      <c r="E7" s="106"/>
      <c r="F7" s="83"/>
    </row>
    <row r="8" spans="1:6" s="18" customFormat="1" ht="18" customHeight="1">
      <c r="A8" s="30"/>
      <c r="B8" s="31" t="s">
        <v>144</v>
      </c>
      <c r="C8" s="32"/>
      <c r="D8" s="32"/>
      <c r="E8" s="32"/>
      <c r="F8" s="83"/>
    </row>
    <row r="9" spans="1:6" s="18" customFormat="1" ht="22.5" customHeight="1">
      <c r="A9" s="30"/>
      <c r="B9" s="106" t="s">
        <v>145</v>
      </c>
      <c r="C9" s="106"/>
      <c r="D9" s="106"/>
      <c r="E9" s="106"/>
      <c r="F9" s="83"/>
    </row>
    <row r="10" spans="1:6" s="18" customFormat="1" ht="21" customHeight="1">
      <c r="A10" s="30"/>
      <c r="B10" s="86" t="s">
        <v>233</v>
      </c>
      <c r="C10" s="32"/>
      <c r="D10" s="32"/>
      <c r="E10" s="32"/>
      <c r="F10" s="83"/>
    </row>
    <row r="11" spans="1:6" s="18" customFormat="1" ht="21" customHeight="1">
      <c r="A11" s="30"/>
      <c r="B11" s="33" t="s">
        <v>235</v>
      </c>
      <c r="C11" s="32"/>
      <c r="D11" s="32"/>
      <c r="E11" s="32"/>
      <c r="F11" s="83"/>
    </row>
    <row r="12" spans="1:6" s="18" customFormat="1" ht="26.25" customHeight="1">
      <c r="A12" s="30"/>
      <c r="B12" s="84" t="s">
        <v>234</v>
      </c>
      <c r="C12" s="32"/>
      <c r="D12" s="32"/>
      <c r="E12" s="32"/>
      <c r="F12" s="83"/>
    </row>
    <row r="13" spans="1:6" s="18" customFormat="1" ht="16.5" customHeight="1">
      <c r="A13" s="34"/>
      <c r="B13" s="35"/>
      <c r="C13" s="107" t="s">
        <v>146</v>
      </c>
      <c r="D13" s="107"/>
      <c r="E13" s="107"/>
      <c r="F13" s="38"/>
    </row>
    <row r="14" spans="1:6" s="18" customFormat="1">
      <c r="A14" s="85" t="s">
        <v>147</v>
      </c>
      <c r="B14" s="108"/>
      <c r="C14" s="108"/>
      <c r="D14" s="108"/>
      <c r="E14" s="108"/>
      <c r="F14" s="38"/>
    </row>
    <row r="15" spans="1:6" s="18" customFormat="1">
      <c r="A15" s="85" t="s">
        <v>148</v>
      </c>
      <c r="B15" s="108"/>
      <c r="C15" s="108"/>
      <c r="D15" s="108"/>
      <c r="E15" s="108"/>
      <c r="F15" s="38"/>
    </row>
    <row r="16" spans="1:6" s="18" customFormat="1" ht="28.5" customHeight="1" thickBot="1">
      <c r="A16" s="36"/>
      <c r="B16" s="36"/>
      <c r="C16" s="37"/>
      <c r="D16" s="100" t="s">
        <v>149</v>
      </c>
      <c r="E16" s="101"/>
      <c r="F16" s="38"/>
    </row>
    <row r="17" spans="1:6" s="18" customFormat="1" ht="20.25" customHeight="1">
      <c r="A17" s="38"/>
      <c r="B17" s="39" t="s">
        <v>150</v>
      </c>
      <c r="C17" s="40"/>
      <c r="D17" s="41" t="s">
        <v>151</v>
      </c>
      <c r="E17" s="42">
        <f>SUM(E$21:E$198)</f>
        <v>0</v>
      </c>
      <c r="F17" s="38"/>
    </row>
    <row r="18" spans="1:6" s="18" customFormat="1" ht="19.5" customHeight="1">
      <c r="A18" s="36"/>
      <c r="B18" s="39" t="s">
        <v>152</v>
      </c>
      <c r="C18" s="43"/>
      <c r="D18" s="44" t="s">
        <v>153</v>
      </c>
      <c r="E18" s="45">
        <f>IF(SUM(E21:E150)&gt;750000,0.07,IF(SUM(E21:E150)&gt;500000,0.05,IF(SUM(E21:E150)&gt;250000,0.03,0)))</f>
        <v>0</v>
      </c>
      <c r="F18" s="38"/>
    </row>
    <row r="19" spans="1:6" s="18" customFormat="1" ht="31.5" customHeight="1" thickBot="1">
      <c r="A19" s="36"/>
      <c r="B19" s="46" t="s">
        <v>154</v>
      </c>
      <c r="C19" s="43"/>
      <c r="D19" s="47" t="s">
        <v>155</v>
      </c>
      <c r="E19" s="48">
        <f>E17-(E17*E18)</f>
        <v>0</v>
      </c>
      <c r="F19" s="38"/>
    </row>
    <row r="20" spans="1:6" s="18" customFormat="1" ht="206.25" customHeight="1" thickBot="1">
      <c r="A20" s="38"/>
      <c r="B20" s="49"/>
      <c r="C20" s="49"/>
      <c r="D20" s="49"/>
      <c r="E20" s="50"/>
      <c r="F20" s="38"/>
    </row>
    <row r="21" spans="1:6" ht="40.5" customHeight="1" thickBot="1">
      <c r="A21" s="1" t="s">
        <v>0</v>
      </c>
      <c r="B21" s="2" t="s">
        <v>1</v>
      </c>
      <c r="C21" s="3" t="s">
        <v>2</v>
      </c>
      <c r="D21" s="4" t="s">
        <v>3</v>
      </c>
      <c r="E21" s="3" t="s">
        <v>4</v>
      </c>
      <c r="F21" s="94" t="s">
        <v>304</v>
      </c>
    </row>
    <row r="22" spans="1:6">
      <c r="A22" s="89" t="s">
        <v>236</v>
      </c>
      <c r="B22" s="90" t="s">
        <v>237</v>
      </c>
      <c r="C22" s="91">
        <v>5466</v>
      </c>
      <c r="D22" s="92"/>
      <c r="E22" s="95">
        <f>C22*D22</f>
        <v>0</v>
      </c>
      <c r="F22" s="98" t="s">
        <v>305</v>
      </c>
    </row>
    <row r="23" spans="1:6">
      <c r="A23" s="6" t="s">
        <v>17</v>
      </c>
      <c r="B23" s="7" t="s">
        <v>18</v>
      </c>
      <c r="C23" s="5">
        <v>14024</v>
      </c>
      <c r="D23" s="8"/>
      <c r="E23" s="88">
        <f t="shared" ref="E23:E27" si="0">C23*D23</f>
        <v>0</v>
      </c>
      <c r="F23" s="96" t="s">
        <v>305</v>
      </c>
    </row>
    <row r="24" spans="1:6">
      <c r="A24" s="6" t="s">
        <v>238</v>
      </c>
      <c r="B24" s="7" t="s">
        <v>239</v>
      </c>
      <c r="C24" s="5">
        <v>12378</v>
      </c>
      <c r="D24" s="8"/>
      <c r="E24" s="88">
        <f t="shared" si="0"/>
        <v>0</v>
      </c>
      <c r="F24" s="96" t="s">
        <v>305</v>
      </c>
    </row>
    <row r="25" spans="1:6">
      <c r="A25" s="6" t="s">
        <v>19</v>
      </c>
      <c r="B25" s="7" t="s">
        <v>20</v>
      </c>
      <c r="C25" s="5">
        <v>9416</v>
      </c>
      <c r="D25" s="8"/>
      <c r="E25" s="88">
        <f t="shared" si="0"/>
        <v>0</v>
      </c>
      <c r="F25" s="96" t="s">
        <v>305</v>
      </c>
    </row>
    <row r="26" spans="1:6">
      <c r="A26" s="6" t="s">
        <v>21</v>
      </c>
      <c r="B26" s="7" t="s">
        <v>22</v>
      </c>
      <c r="C26" s="5">
        <v>12340</v>
      </c>
      <c r="D26" s="8"/>
      <c r="E26" s="88">
        <f t="shared" si="0"/>
        <v>0</v>
      </c>
      <c r="F26" s="96" t="s">
        <v>305</v>
      </c>
    </row>
    <row r="27" spans="1:6">
      <c r="A27" s="6" t="s">
        <v>23</v>
      </c>
      <c r="B27" s="7" t="s">
        <v>24</v>
      </c>
      <c r="C27" s="5">
        <v>9909</v>
      </c>
      <c r="D27" s="8"/>
      <c r="E27" s="88">
        <f t="shared" si="0"/>
        <v>0</v>
      </c>
      <c r="F27" s="96" t="s">
        <v>305</v>
      </c>
    </row>
    <row r="28" spans="1:6">
      <c r="A28" s="6" t="s">
        <v>25</v>
      </c>
      <c r="B28" s="7" t="s">
        <v>26</v>
      </c>
      <c r="C28" s="5">
        <v>13036</v>
      </c>
      <c r="D28" s="8"/>
      <c r="E28" s="88">
        <f t="shared" ref="E28:E35" si="1">C28*D28</f>
        <v>0</v>
      </c>
      <c r="F28" s="96" t="s">
        <v>305</v>
      </c>
    </row>
    <row r="29" spans="1:6">
      <c r="A29" s="6" t="s">
        <v>240</v>
      </c>
      <c r="B29" s="7" t="s">
        <v>241</v>
      </c>
      <c r="C29" s="5">
        <v>5795</v>
      </c>
      <c r="D29" s="8"/>
      <c r="E29" s="88">
        <f t="shared" si="1"/>
        <v>0</v>
      </c>
      <c r="F29" s="96" t="s">
        <v>305</v>
      </c>
    </row>
    <row r="30" spans="1:6">
      <c r="A30" s="6" t="s">
        <v>242</v>
      </c>
      <c r="B30" s="7" t="s">
        <v>243</v>
      </c>
      <c r="C30" s="5">
        <v>7605</v>
      </c>
      <c r="D30" s="8"/>
      <c r="E30" s="88">
        <f t="shared" si="1"/>
        <v>0</v>
      </c>
      <c r="F30" s="96" t="s">
        <v>305</v>
      </c>
    </row>
    <row r="31" spans="1:6">
      <c r="A31" s="6" t="s">
        <v>244</v>
      </c>
      <c r="B31" s="7" t="s">
        <v>245</v>
      </c>
      <c r="C31" s="5">
        <v>13036</v>
      </c>
      <c r="D31" s="8"/>
      <c r="E31" s="88">
        <f t="shared" si="1"/>
        <v>0</v>
      </c>
      <c r="F31" s="96" t="s">
        <v>305</v>
      </c>
    </row>
    <row r="32" spans="1:6">
      <c r="A32" s="6" t="s">
        <v>27</v>
      </c>
      <c r="B32" s="7" t="s">
        <v>28</v>
      </c>
      <c r="C32" s="5">
        <v>13036</v>
      </c>
      <c r="D32" s="8"/>
      <c r="E32" s="88">
        <f t="shared" si="1"/>
        <v>0</v>
      </c>
      <c r="F32" s="96" t="s">
        <v>305</v>
      </c>
    </row>
    <row r="33" spans="1:6">
      <c r="A33" s="6" t="s">
        <v>5</v>
      </c>
      <c r="B33" s="7" t="s">
        <v>6</v>
      </c>
      <c r="C33" s="5">
        <v>2997</v>
      </c>
      <c r="D33" s="8"/>
      <c r="E33" s="88">
        <f t="shared" si="1"/>
        <v>0</v>
      </c>
      <c r="F33" s="96" t="s">
        <v>305</v>
      </c>
    </row>
    <row r="34" spans="1:6">
      <c r="A34" s="6" t="s">
        <v>246</v>
      </c>
      <c r="B34" s="7" t="s">
        <v>247</v>
      </c>
      <c r="C34" s="5">
        <v>6783</v>
      </c>
      <c r="D34" s="8"/>
      <c r="E34" s="88">
        <f t="shared" si="1"/>
        <v>0</v>
      </c>
      <c r="F34" s="96" t="s">
        <v>305</v>
      </c>
    </row>
    <row r="35" spans="1:6">
      <c r="A35" s="9" t="s">
        <v>29</v>
      </c>
      <c r="B35" s="10" t="s">
        <v>30</v>
      </c>
      <c r="C35" s="5">
        <v>6783</v>
      </c>
      <c r="D35" s="11"/>
      <c r="E35" s="88">
        <f t="shared" si="1"/>
        <v>0</v>
      </c>
      <c r="F35" s="96" t="s">
        <v>305</v>
      </c>
    </row>
    <row r="36" spans="1:6">
      <c r="A36" s="6" t="s">
        <v>31</v>
      </c>
      <c r="B36" s="7" t="s">
        <v>32</v>
      </c>
      <c r="C36" s="5">
        <v>9251</v>
      </c>
      <c r="D36" s="8"/>
      <c r="E36" s="88">
        <f t="shared" ref="E36:E41" si="2">C36*D36</f>
        <v>0</v>
      </c>
      <c r="F36" s="96" t="s">
        <v>305</v>
      </c>
    </row>
    <row r="37" spans="1:6">
      <c r="A37" s="6" t="s">
        <v>33</v>
      </c>
      <c r="B37" s="7" t="s">
        <v>34</v>
      </c>
      <c r="C37" s="5">
        <v>9251</v>
      </c>
      <c r="D37" s="8"/>
      <c r="E37" s="88">
        <f t="shared" si="2"/>
        <v>0</v>
      </c>
      <c r="F37" s="96" t="s">
        <v>305</v>
      </c>
    </row>
    <row r="38" spans="1:6">
      <c r="A38" s="6" t="s">
        <v>35</v>
      </c>
      <c r="B38" s="7" t="s">
        <v>36</v>
      </c>
      <c r="C38" s="5">
        <v>15670</v>
      </c>
      <c r="D38" s="8"/>
      <c r="E38" s="88">
        <f t="shared" si="2"/>
        <v>0</v>
      </c>
      <c r="F38" s="96" t="s">
        <v>305</v>
      </c>
    </row>
    <row r="39" spans="1:6">
      <c r="A39" s="6" t="s">
        <v>37</v>
      </c>
      <c r="B39" s="7" t="s">
        <v>38</v>
      </c>
      <c r="C39" s="5">
        <v>17850</v>
      </c>
      <c r="D39" s="8"/>
      <c r="E39" s="88">
        <f t="shared" si="2"/>
        <v>0</v>
      </c>
      <c r="F39" s="96" t="s">
        <v>305</v>
      </c>
    </row>
    <row r="40" spans="1:6">
      <c r="A40" s="6" t="s">
        <v>39</v>
      </c>
      <c r="B40" s="7" t="s">
        <v>40</v>
      </c>
      <c r="C40" s="5">
        <v>18303</v>
      </c>
      <c r="D40" s="8"/>
      <c r="E40" s="88">
        <f t="shared" si="2"/>
        <v>0</v>
      </c>
      <c r="F40" s="96" t="s">
        <v>305</v>
      </c>
    </row>
    <row r="41" spans="1:6">
      <c r="A41" s="6" t="s">
        <v>41</v>
      </c>
      <c r="B41" s="7" t="s">
        <v>42</v>
      </c>
      <c r="C41" s="5">
        <v>11391</v>
      </c>
      <c r="D41" s="8"/>
      <c r="E41" s="88">
        <f t="shared" si="2"/>
        <v>0</v>
      </c>
      <c r="F41" s="96" t="s">
        <v>305</v>
      </c>
    </row>
    <row r="42" spans="1:6">
      <c r="A42" s="6" t="s">
        <v>43</v>
      </c>
      <c r="B42" s="7" t="s">
        <v>44</v>
      </c>
      <c r="C42" s="5">
        <v>5960</v>
      </c>
      <c r="D42" s="8"/>
      <c r="E42" s="88">
        <f t="shared" ref="E42:E50" si="3">C42*D42</f>
        <v>0</v>
      </c>
      <c r="F42" s="96" t="s">
        <v>305</v>
      </c>
    </row>
    <row r="43" spans="1:6">
      <c r="A43" s="6" t="s">
        <v>248</v>
      </c>
      <c r="B43" s="7" t="s">
        <v>249</v>
      </c>
      <c r="C43" s="5">
        <v>10950</v>
      </c>
      <c r="D43" s="8"/>
      <c r="E43" s="88">
        <f t="shared" si="3"/>
        <v>0</v>
      </c>
      <c r="F43" s="96" t="s">
        <v>305</v>
      </c>
    </row>
    <row r="44" spans="1:6">
      <c r="A44" s="6" t="s">
        <v>250</v>
      </c>
      <c r="B44" s="7" t="s">
        <v>251</v>
      </c>
      <c r="C44" s="5">
        <v>11391</v>
      </c>
      <c r="D44" s="8"/>
      <c r="E44" s="88">
        <f t="shared" si="3"/>
        <v>0</v>
      </c>
      <c r="F44" s="96" t="s">
        <v>305</v>
      </c>
    </row>
    <row r="45" spans="1:6">
      <c r="A45" s="6" t="s">
        <v>45</v>
      </c>
      <c r="B45" s="7" t="s">
        <v>46</v>
      </c>
      <c r="C45" s="5">
        <v>11391</v>
      </c>
      <c r="D45" s="8"/>
      <c r="E45" s="88">
        <f t="shared" si="3"/>
        <v>0</v>
      </c>
      <c r="F45" s="96" t="s">
        <v>305</v>
      </c>
    </row>
    <row r="46" spans="1:6">
      <c r="A46" s="6" t="s">
        <v>47</v>
      </c>
      <c r="B46" s="7" t="s">
        <v>48</v>
      </c>
      <c r="C46" s="5">
        <v>11391</v>
      </c>
      <c r="D46" s="8"/>
      <c r="E46" s="88">
        <f t="shared" si="3"/>
        <v>0</v>
      </c>
      <c r="F46" s="96" t="s">
        <v>305</v>
      </c>
    </row>
    <row r="47" spans="1:6">
      <c r="A47" s="6" t="s">
        <v>49</v>
      </c>
      <c r="B47" s="7" t="s">
        <v>50</v>
      </c>
      <c r="C47" s="5">
        <v>10950</v>
      </c>
      <c r="D47" s="8"/>
      <c r="E47" s="88">
        <f t="shared" si="3"/>
        <v>0</v>
      </c>
      <c r="F47" s="96" t="s">
        <v>305</v>
      </c>
    </row>
    <row r="48" spans="1:6">
      <c r="A48" s="6" t="s">
        <v>51</v>
      </c>
      <c r="B48" s="7" t="s">
        <v>52</v>
      </c>
      <c r="C48" s="5">
        <v>10950</v>
      </c>
      <c r="D48" s="8"/>
      <c r="E48" s="88">
        <f t="shared" si="3"/>
        <v>0</v>
      </c>
      <c r="F48" s="96" t="s">
        <v>305</v>
      </c>
    </row>
    <row r="49" spans="1:6">
      <c r="A49" s="6" t="s">
        <v>252</v>
      </c>
      <c r="B49" s="7" t="s">
        <v>253</v>
      </c>
      <c r="C49" s="5">
        <v>11391</v>
      </c>
      <c r="D49" s="8"/>
      <c r="E49" s="88">
        <f t="shared" si="3"/>
        <v>0</v>
      </c>
      <c r="F49" s="96" t="s">
        <v>305</v>
      </c>
    </row>
    <row r="50" spans="1:6">
      <c r="A50" s="6" t="s">
        <v>53</v>
      </c>
      <c r="B50" s="7" t="s">
        <v>54</v>
      </c>
      <c r="C50" s="5">
        <v>24886</v>
      </c>
      <c r="D50" s="8"/>
      <c r="E50" s="88">
        <f t="shared" si="3"/>
        <v>0</v>
      </c>
      <c r="F50" s="96" t="s">
        <v>305</v>
      </c>
    </row>
    <row r="51" spans="1:6">
      <c r="A51" s="6" t="s">
        <v>254</v>
      </c>
      <c r="B51" s="7" t="s">
        <v>255</v>
      </c>
      <c r="C51" s="5">
        <v>24886</v>
      </c>
      <c r="D51" s="8"/>
      <c r="E51" s="88">
        <f t="shared" ref="E51:E59" si="4">C51*D51</f>
        <v>0</v>
      </c>
      <c r="F51" s="96" t="s">
        <v>305</v>
      </c>
    </row>
    <row r="52" spans="1:6">
      <c r="A52" s="6" t="s">
        <v>55</v>
      </c>
      <c r="B52" s="7" t="s">
        <v>56</v>
      </c>
      <c r="C52" s="5">
        <v>6618</v>
      </c>
      <c r="D52" s="8"/>
      <c r="E52" s="88">
        <f t="shared" si="4"/>
        <v>0</v>
      </c>
      <c r="F52" s="96" t="s">
        <v>305</v>
      </c>
    </row>
    <row r="53" spans="1:6">
      <c r="A53" s="6" t="s">
        <v>57</v>
      </c>
      <c r="B53" s="7" t="s">
        <v>58</v>
      </c>
      <c r="C53" s="5">
        <v>6950</v>
      </c>
      <c r="D53" s="8"/>
      <c r="E53" s="88">
        <f t="shared" si="4"/>
        <v>0</v>
      </c>
      <c r="F53" s="96" t="s">
        <v>305</v>
      </c>
    </row>
    <row r="54" spans="1:6">
      <c r="A54" s="6" t="s">
        <v>256</v>
      </c>
      <c r="B54" s="7" t="s">
        <v>257</v>
      </c>
      <c r="C54" s="5">
        <v>13201</v>
      </c>
      <c r="D54" s="8"/>
      <c r="E54" s="88">
        <f t="shared" si="4"/>
        <v>0</v>
      </c>
      <c r="F54" s="96" t="s">
        <v>305</v>
      </c>
    </row>
    <row r="55" spans="1:6">
      <c r="A55" s="6" t="s">
        <v>59</v>
      </c>
      <c r="B55" s="7" t="s">
        <v>60</v>
      </c>
      <c r="C55" s="5">
        <v>6289</v>
      </c>
      <c r="D55" s="8"/>
      <c r="E55" s="88">
        <f t="shared" si="4"/>
        <v>0</v>
      </c>
      <c r="F55" s="96" t="s">
        <v>305</v>
      </c>
    </row>
    <row r="56" spans="1:6">
      <c r="A56" s="6" t="s">
        <v>258</v>
      </c>
      <c r="B56" s="7" t="s">
        <v>259</v>
      </c>
      <c r="C56" s="5">
        <v>6550</v>
      </c>
      <c r="D56" s="8"/>
      <c r="E56" s="88">
        <f t="shared" si="4"/>
        <v>0</v>
      </c>
      <c r="F56" s="96" t="s">
        <v>305</v>
      </c>
    </row>
    <row r="57" spans="1:6">
      <c r="A57" s="6" t="s">
        <v>260</v>
      </c>
      <c r="B57" s="7" t="s">
        <v>261</v>
      </c>
      <c r="C57" s="5">
        <v>6550</v>
      </c>
      <c r="D57" s="8"/>
      <c r="E57" s="88">
        <f t="shared" si="4"/>
        <v>0</v>
      </c>
      <c r="F57" s="96" t="s">
        <v>305</v>
      </c>
    </row>
    <row r="58" spans="1:6">
      <c r="A58" s="6" t="s">
        <v>61</v>
      </c>
      <c r="B58" s="7" t="s">
        <v>62</v>
      </c>
      <c r="C58" s="5">
        <v>9087</v>
      </c>
      <c r="D58" s="8"/>
      <c r="E58" s="88">
        <f t="shared" si="4"/>
        <v>0</v>
      </c>
      <c r="F58" s="96" t="s">
        <v>305</v>
      </c>
    </row>
    <row r="59" spans="1:6">
      <c r="A59" s="6" t="s">
        <v>262</v>
      </c>
      <c r="B59" s="7" t="s">
        <v>263</v>
      </c>
      <c r="C59" s="5">
        <v>14188</v>
      </c>
      <c r="D59" s="8"/>
      <c r="E59" s="88">
        <f t="shared" si="4"/>
        <v>0</v>
      </c>
      <c r="F59" s="96" t="s">
        <v>305</v>
      </c>
    </row>
    <row r="60" spans="1:6">
      <c r="A60" s="6" t="s">
        <v>63</v>
      </c>
      <c r="B60" s="7" t="s">
        <v>64</v>
      </c>
      <c r="C60" s="5">
        <v>6289</v>
      </c>
      <c r="D60" s="8"/>
      <c r="E60" s="88">
        <f t="shared" ref="E60:E68" si="5">C60*D60</f>
        <v>0</v>
      </c>
      <c r="F60" s="96" t="s">
        <v>305</v>
      </c>
    </row>
    <row r="61" spans="1:6">
      <c r="A61" s="6" t="s">
        <v>264</v>
      </c>
      <c r="B61" s="7" t="s">
        <v>265</v>
      </c>
      <c r="C61" s="5">
        <v>6618</v>
      </c>
      <c r="D61" s="8"/>
      <c r="E61" s="88">
        <f t="shared" si="5"/>
        <v>0</v>
      </c>
      <c r="F61" s="96" t="s">
        <v>305</v>
      </c>
    </row>
    <row r="62" spans="1:6">
      <c r="A62" s="6" t="s">
        <v>65</v>
      </c>
      <c r="B62" s="7" t="s">
        <v>66</v>
      </c>
      <c r="C62" s="5">
        <v>10074</v>
      </c>
      <c r="D62" s="8"/>
      <c r="E62" s="88">
        <f t="shared" si="5"/>
        <v>0</v>
      </c>
      <c r="F62" s="96" t="s">
        <v>305</v>
      </c>
    </row>
    <row r="63" spans="1:6">
      <c r="A63" s="6" t="s">
        <v>67</v>
      </c>
      <c r="B63" s="7" t="s">
        <v>68</v>
      </c>
      <c r="C63" s="5">
        <v>10074</v>
      </c>
      <c r="D63" s="8"/>
      <c r="E63" s="88">
        <f t="shared" si="5"/>
        <v>0</v>
      </c>
      <c r="F63" s="96" t="s">
        <v>305</v>
      </c>
    </row>
    <row r="64" spans="1:6">
      <c r="A64" s="6" t="s">
        <v>69</v>
      </c>
      <c r="B64" s="7" t="s">
        <v>70</v>
      </c>
      <c r="C64" s="5">
        <v>15011</v>
      </c>
      <c r="D64" s="8"/>
      <c r="E64" s="88">
        <f t="shared" si="5"/>
        <v>0</v>
      </c>
      <c r="F64" s="96" t="s">
        <v>305</v>
      </c>
    </row>
    <row r="65" spans="1:6">
      <c r="A65" s="9" t="s">
        <v>71</v>
      </c>
      <c r="B65" s="10" t="s">
        <v>72</v>
      </c>
      <c r="C65" s="5">
        <v>10074</v>
      </c>
      <c r="D65" s="12"/>
      <c r="E65" s="93">
        <f t="shared" si="5"/>
        <v>0</v>
      </c>
      <c r="F65" s="96" t="s">
        <v>305</v>
      </c>
    </row>
    <row r="66" spans="1:6">
      <c r="A66" s="6" t="s">
        <v>73</v>
      </c>
      <c r="B66" s="7" t="s">
        <v>74</v>
      </c>
      <c r="C66" s="5">
        <v>10074</v>
      </c>
      <c r="D66" s="8"/>
      <c r="E66" s="88">
        <f t="shared" si="5"/>
        <v>0</v>
      </c>
      <c r="F66" s="96" t="s">
        <v>305</v>
      </c>
    </row>
    <row r="67" spans="1:6">
      <c r="A67" s="9" t="s">
        <v>75</v>
      </c>
      <c r="B67" s="10" t="s">
        <v>76</v>
      </c>
      <c r="C67" s="5">
        <v>9087</v>
      </c>
      <c r="D67" s="11"/>
      <c r="E67" s="88">
        <f t="shared" si="5"/>
        <v>0</v>
      </c>
      <c r="F67" s="96" t="s">
        <v>305</v>
      </c>
    </row>
    <row r="68" spans="1:6">
      <c r="A68" s="9" t="s">
        <v>77</v>
      </c>
      <c r="B68" s="10" t="s">
        <v>78</v>
      </c>
      <c r="C68" s="5">
        <v>9087</v>
      </c>
      <c r="D68" s="11"/>
      <c r="E68" s="88">
        <f t="shared" si="5"/>
        <v>0</v>
      </c>
      <c r="F68" s="96" t="s">
        <v>305</v>
      </c>
    </row>
    <row r="69" spans="1:6">
      <c r="A69" s="6" t="s">
        <v>79</v>
      </c>
      <c r="B69" s="7" t="s">
        <v>80</v>
      </c>
      <c r="C69" s="5">
        <v>5960</v>
      </c>
      <c r="D69" s="8"/>
      <c r="E69" s="88">
        <f t="shared" ref="E69:E78" si="6">C69*D69</f>
        <v>0</v>
      </c>
      <c r="F69" s="96" t="s">
        <v>305</v>
      </c>
    </row>
    <row r="70" spans="1:6">
      <c r="A70" s="6" t="s">
        <v>266</v>
      </c>
      <c r="B70" s="7" t="s">
        <v>267</v>
      </c>
      <c r="C70" s="5">
        <v>6150</v>
      </c>
      <c r="D70" s="8"/>
      <c r="E70" s="88">
        <f t="shared" si="6"/>
        <v>0</v>
      </c>
      <c r="F70" s="96" t="s">
        <v>305</v>
      </c>
    </row>
    <row r="71" spans="1:6">
      <c r="A71" s="6" t="s">
        <v>81</v>
      </c>
      <c r="B71" s="7" t="s">
        <v>82</v>
      </c>
      <c r="C71" s="5">
        <v>9251</v>
      </c>
      <c r="D71" s="8"/>
      <c r="E71" s="88">
        <f t="shared" si="6"/>
        <v>0</v>
      </c>
      <c r="F71" s="96" t="s">
        <v>305</v>
      </c>
    </row>
    <row r="72" spans="1:6">
      <c r="A72" s="6" t="s">
        <v>83</v>
      </c>
      <c r="B72" s="7" t="s">
        <v>84</v>
      </c>
      <c r="C72" s="5">
        <v>9251</v>
      </c>
      <c r="D72" s="8"/>
      <c r="E72" s="88">
        <f t="shared" si="6"/>
        <v>0</v>
      </c>
      <c r="F72" s="96" t="s">
        <v>305</v>
      </c>
    </row>
    <row r="73" spans="1:6">
      <c r="A73" s="6" t="s">
        <v>268</v>
      </c>
      <c r="B73" s="7" t="s">
        <v>269</v>
      </c>
      <c r="C73" s="5">
        <v>6150</v>
      </c>
      <c r="D73" s="8"/>
      <c r="E73" s="88">
        <f t="shared" si="6"/>
        <v>0</v>
      </c>
      <c r="F73" s="96" t="s">
        <v>305</v>
      </c>
    </row>
    <row r="74" spans="1:6">
      <c r="A74" s="6" t="s">
        <v>270</v>
      </c>
      <c r="B74" s="7" t="s">
        <v>271</v>
      </c>
      <c r="C74" s="5">
        <v>5960</v>
      </c>
      <c r="D74" s="8"/>
      <c r="E74" s="88">
        <f t="shared" si="6"/>
        <v>0</v>
      </c>
      <c r="F74" s="96" t="s">
        <v>305</v>
      </c>
    </row>
    <row r="75" spans="1:6">
      <c r="A75" s="6" t="s">
        <v>272</v>
      </c>
      <c r="B75" s="7" t="s">
        <v>273</v>
      </c>
      <c r="C75" s="5">
        <v>6350</v>
      </c>
      <c r="D75" s="8"/>
      <c r="E75" s="88">
        <f t="shared" si="6"/>
        <v>0</v>
      </c>
      <c r="F75" s="96" t="s">
        <v>305</v>
      </c>
    </row>
    <row r="76" spans="1:6">
      <c r="A76" s="6" t="s">
        <v>85</v>
      </c>
      <c r="B76" s="7" t="s">
        <v>86</v>
      </c>
      <c r="C76" s="5">
        <v>6350</v>
      </c>
      <c r="D76" s="8"/>
      <c r="E76" s="88">
        <f t="shared" si="6"/>
        <v>0</v>
      </c>
      <c r="F76" s="96" t="s">
        <v>305</v>
      </c>
    </row>
    <row r="77" spans="1:6">
      <c r="A77" s="6" t="s">
        <v>87</v>
      </c>
      <c r="B77" s="7" t="s">
        <v>88</v>
      </c>
      <c r="C77" s="5">
        <v>5137</v>
      </c>
      <c r="D77" s="8"/>
      <c r="E77" s="88">
        <f t="shared" si="6"/>
        <v>0</v>
      </c>
      <c r="F77" s="96" t="s">
        <v>305</v>
      </c>
    </row>
    <row r="78" spans="1:6">
      <c r="A78" s="6" t="s">
        <v>89</v>
      </c>
      <c r="B78" s="7" t="s">
        <v>90</v>
      </c>
      <c r="C78" s="5">
        <v>5137</v>
      </c>
      <c r="D78" s="8"/>
      <c r="E78" s="88">
        <f t="shared" si="6"/>
        <v>0</v>
      </c>
      <c r="F78" s="96" t="s">
        <v>305</v>
      </c>
    </row>
    <row r="79" spans="1:6">
      <c r="A79" s="6" t="s">
        <v>302</v>
      </c>
      <c r="B79" s="7" t="s">
        <v>303</v>
      </c>
      <c r="C79" s="5">
        <v>6618</v>
      </c>
      <c r="D79" s="8"/>
      <c r="E79" s="88">
        <f>C79*D79</f>
        <v>0</v>
      </c>
      <c r="F79" s="96" t="s">
        <v>305</v>
      </c>
    </row>
    <row r="80" spans="1:6">
      <c r="A80" s="6" t="s">
        <v>91</v>
      </c>
      <c r="B80" s="7" t="s">
        <v>92</v>
      </c>
      <c r="C80" s="5">
        <v>8264</v>
      </c>
      <c r="D80" s="8"/>
      <c r="E80" s="88">
        <f t="shared" ref="E80:E85" si="7">C80*D80</f>
        <v>0</v>
      </c>
      <c r="F80" s="96" t="s">
        <v>305</v>
      </c>
    </row>
    <row r="81" spans="1:6">
      <c r="A81" s="6" t="s">
        <v>274</v>
      </c>
      <c r="B81" s="7" t="s">
        <v>275</v>
      </c>
      <c r="C81" s="5">
        <v>14188</v>
      </c>
      <c r="D81" s="8"/>
      <c r="E81" s="88">
        <f t="shared" si="7"/>
        <v>0</v>
      </c>
      <c r="F81" s="96" t="s">
        <v>305</v>
      </c>
    </row>
    <row r="82" spans="1:6">
      <c r="A82" s="6" t="s">
        <v>276</v>
      </c>
      <c r="B82" s="7" t="s">
        <v>277</v>
      </c>
      <c r="C82" s="5">
        <v>11720</v>
      </c>
      <c r="D82" s="8"/>
      <c r="E82" s="88">
        <f t="shared" si="7"/>
        <v>0</v>
      </c>
      <c r="F82" s="96" t="s">
        <v>305</v>
      </c>
    </row>
    <row r="83" spans="1:6">
      <c r="A83" s="6" t="s">
        <v>93</v>
      </c>
      <c r="B83" s="7" t="s">
        <v>94</v>
      </c>
      <c r="C83" s="5">
        <v>14550</v>
      </c>
      <c r="D83" s="8"/>
      <c r="E83" s="88">
        <f t="shared" si="7"/>
        <v>0</v>
      </c>
      <c r="F83" s="96" t="s">
        <v>305</v>
      </c>
    </row>
    <row r="84" spans="1:6">
      <c r="A84" s="6" t="s">
        <v>95</v>
      </c>
      <c r="B84" s="7" t="s">
        <v>96</v>
      </c>
      <c r="C84" s="5">
        <v>5960</v>
      </c>
      <c r="D84" s="8"/>
      <c r="E84" s="88">
        <f t="shared" si="7"/>
        <v>0</v>
      </c>
      <c r="F84" s="96" t="s">
        <v>305</v>
      </c>
    </row>
    <row r="85" spans="1:6">
      <c r="A85" s="6" t="s">
        <v>97</v>
      </c>
      <c r="B85" s="7" t="s">
        <v>98</v>
      </c>
      <c r="C85" s="5">
        <v>5960</v>
      </c>
      <c r="D85" s="8"/>
      <c r="E85" s="88">
        <f t="shared" si="7"/>
        <v>0</v>
      </c>
      <c r="F85" s="96" t="s">
        <v>305</v>
      </c>
    </row>
    <row r="86" spans="1:6">
      <c r="A86" s="6" t="s">
        <v>278</v>
      </c>
      <c r="B86" s="7" t="s">
        <v>279</v>
      </c>
      <c r="C86" s="5">
        <v>6350</v>
      </c>
      <c r="D86" s="8"/>
      <c r="E86" s="88">
        <f>C86*D86</f>
        <v>0</v>
      </c>
      <c r="F86" s="96" t="s">
        <v>305</v>
      </c>
    </row>
    <row r="87" spans="1:6">
      <c r="A87" s="6" t="s">
        <v>99</v>
      </c>
      <c r="B87" s="7" t="s">
        <v>100</v>
      </c>
      <c r="C87" s="5">
        <v>6683</v>
      </c>
      <c r="D87" s="8"/>
      <c r="E87" s="88">
        <f>C87*D87</f>
        <v>0</v>
      </c>
      <c r="F87" s="96" t="s">
        <v>305</v>
      </c>
    </row>
    <row r="88" spans="1:6">
      <c r="A88" s="6" t="s">
        <v>101</v>
      </c>
      <c r="B88" s="7" t="s">
        <v>102</v>
      </c>
      <c r="C88" s="5">
        <v>7935</v>
      </c>
      <c r="D88" s="8"/>
      <c r="E88" s="88">
        <f>C88*D88</f>
        <v>0</v>
      </c>
      <c r="F88" s="96" t="s">
        <v>305</v>
      </c>
    </row>
    <row r="89" spans="1:6">
      <c r="A89" s="6" t="s">
        <v>103</v>
      </c>
      <c r="B89" s="7" t="s">
        <v>104</v>
      </c>
      <c r="C89" s="87">
        <v>7441</v>
      </c>
      <c r="D89" s="8"/>
      <c r="E89" s="88">
        <f>C89*D89</f>
        <v>0</v>
      </c>
      <c r="F89" s="96" t="s">
        <v>305</v>
      </c>
    </row>
    <row r="90" spans="1:6">
      <c r="A90" s="6" t="s">
        <v>280</v>
      </c>
      <c r="B90" s="7" t="s">
        <v>281</v>
      </c>
      <c r="C90" s="87">
        <v>13036</v>
      </c>
      <c r="D90" s="8"/>
      <c r="E90" s="88">
        <f t="shared" ref="E90:E124" si="8">C90*D90</f>
        <v>0</v>
      </c>
      <c r="F90" s="96" t="s">
        <v>305</v>
      </c>
    </row>
    <row r="91" spans="1:6">
      <c r="A91" s="6" t="s">
        <v>7</v>
      </c>
      <c r="B91" s="7" t="s">
        <v>8</v>
      </c>
      <c r="C91" s="5">
        <v>3714</v>
      </c>
      <c r="D91" s="8"/>
      <c r="E91" s="88">
        <f t="shared" si="8"/>
        <v>0</v>
      </c>
      <c r="F91" s="96" t="s">
        <v>305</v>
      </c>
    </row>
    <row r="92" spans="1:6">
      <c r="A92" s="6" t="s">
        <v>105</v>
      </c>
      <c r="B92" s="7" t="s">
        <v>106</v>
      </c>
      <c r="C92" s="5">
        <v>13036</v>
      </c>
      <c r="D92" s="8"/>
      <c r="E92" s="88">
        <f t="shared" si="8"/>
        <v>0</v>
      </c>
      <c r="F92" s="96" t="s">
        <v>305</v>
      </c>
    </row>
    <row r="93" spans="1:6">
      <c r="A93" s="6" t="s">
        <v>107</v>
      </c>
      <c r="B93" s="7" t="s">
        <v>108</v>
      </c>
      <c r="C93" s="5">
        <v>13036</v>
      </c>
      <c r="D93" s="8"/>
      <c r="E93" s="88">
        <f t="shared" si="8"/>
        <v>0</v>
      </c>
      <c r="F93" s="96" t="s">
        <v>305</v>
      </c>
    </row>
    <row r="94" spans="1:6">
      <c r="A94" s="6" t="s">
        <v>9</v>
      </c>
      <c r="B94" s="7" t="s">
        <v>10</v>
      </c>
      <c r="C94" s="5">
        <v>3714</v>
      </c>
      <c r="D94" s="8"/>
      <c r="E94" s="88">
        <f t="shared" si="8"/>
        <v>0</v>
      </c>
      <c r="F94" s="96" t="s">
        <v>305</v>
      </c>
    </row>
    <row r="95" spans="1:6">
      <c r="A95" s="6" t="s">
        <v>109</v>
      </c>
      <c r="B95" s="7" t="s">
        <v>110</v>
      </c>
      <c r="C95" s="5">
        <v>6877</v>
      </c>
      <c r="D95" s="8"/>
      <c r="E95" s="88">
        <f t="shared" si="8"/>
        <v>0</v>
      </c>
      <c r="F95" s="96" t="s">
        <v>305</v>
      </c>
    </row>
    <row r="96" spans="1:6">
      <c r="A96" s="6" t="s">
        <v>111</v>
      </c>
      <c r="B96" s="7" t="s">
        <v>112</v>
      </c>
      <c r="C96" s="5">
        <v>8177</v>
      </c>
      <c r="D96" s="8"/>
      <c r="E96" s="88">
        <f t="shared" si="8"/>
        <v>0</v>
      </c>
      <c r="F96" s="96" t="s">
        <v>305</v>
      </c>
    </row>
    <row r="97" spans="1:6">
      <c r="A97" s="6" t="s">
        <v>113</v>
      </c>
      <c r="B97" s="7" t="s">
        <v>114</v>
      </c>
      <c r="C97" s="5">
        <v>5796</v>
      </c>
      <c r="D97" s="8"/>
      <c r="E97" s="88">
        <f t="shared" si="8"/>
        <v>0</v>
      </c>
      <c r="F97" s="96" t="s">
        <v>305</v>
      </c>
    </row>
    <row r="98" spans="1:6">
      <c r="A98" s="6" t="s">
        <v>115</v>
      </c>
      <c r="B98" s="7" t="s">
        <v>116</v>
      </c>
      <c r="C98" s="5">
        <v>7441</v>
      </c>
      <c r="D98" s="8"/>
      <c r="E98" s="88">
        <f t="shared" si="8"/>
        <v>0</v>
      </c>
      <c r="F98" s="96" t="s">
        <v>305</v>
      </c>
    </row>
    <row r="99" spans="1:6">
      <c r="A99" s="6" t="s">
        <v>117</v>
      </c>
      <c r="B99" s="7" t="s">
        <v>118</v>
      </c>
      <c r="C99" s="5">
        <v>9416</v>
      </c>
      <c r="D99" s="8"/>
      <c r="E99" s="88">
        <f t="shared" si="8"/>
        <v>0</v>
      </c>
      <c r="F99" s="96" t="s">
        <v>305</v>
      </c>
    </row>
    <row r="100" spans="1:6">
      <c r="A100" s="6" t="s">
        <v>282</v>
      </c>
      <c r="B100" s="7" t="s">
        <v>283</v>
      </c>
      <c r="C100" s="5">
        <v>8757</v>
      </c>
      <c r="D100" s="8"/>
      <c r="E100" s="88">
        <f t="shared" si="8"/>
        <v>0</v>
      </c>
      <c r="F100" s="96" t="s">
        <v>305</v>
      </c>
    </row>
    <row r="101" spans="1:6">
      <c r="A101" s="6" t="s">
        <v>119</v>
      </c>
      <c r="B101" s="7" t="s">
        <v>120</v>
      </c>
      <c r="C101" s="5">
        <v>10403</v>
      </c>
      <c r="D101" s="8"/>
      <c r="E101" s="88">
        <f t="shared" si="8"/>
        <v>0</v>
      </c>
      <c r="F101" s="96" t="s">
        <v>305</v>
      </c>
    </row>
    <row r="102" spans="1:6">
      <c r="A102" s="6" t="s">
        <v>284</v>
      </c>
      <c r="B102" s="7" t="s">
        <v>285</v>
      </c>
      <c r="C102" s="5">
        <v>10403</v>
      </c>
      <c r="D102" s="8"/>
      <c r="E102" s="88">
        <f t="shared" si="8"/>
        <v>0</v>
      </c>
      <c r="F102" s="96" t="s">
        <v>305</v>
      </c>
    </row>
    <row r="103" spans="1:6">
      <c r="A103" s="6" t="s">
        <v>11</v>
      </c>
      <c r="B103" s="7" t="s">
        <v>12</v>
      </c>
      <c r="C103" s="5">
        <v>2997</v>
      </c>
      <c r="D103" s="8"/>
      <c r="E103" s="88">
        <f t="shared" si="8"/>
        <v>0</v>
      </c>
      <c r="F103" s="96" t="s">
        <v>305</v>
      </c>
    </row>
    <row r="104" spans="1:6">
      <c r="A104" s="6" t="s">
        <v>286</v>
      </c>
      <c r="B104" s="7" t="s">
        <v>287</v>
      </c>
      <c r="C104" s="5">
        <v>14353</v>
      </c>
      <c r="D104" s="8"/>
      <c r="E104" s="88">
        <f t="shared" si="8"/>
        <v>0</v>
      </c>
      <c r="F104" s="96" t="s">
        <v>305</v>
      </c>
    </row>
    <row r="105" spans="1:6">
      <c r="A105" s="6" t="s">
        <v>288</v>
      </c>
      <c r="B105" s="7" t="s">
        <v>287</v>
      </c>
      <c r="C105" s="5">
        <v>14353</v>
      </c>
      <c r="D105" s="8"/>
      <c r="E105" s="88">
        <f t="shared" si="8"/>
        <v>0</v>
      </c>
      <c r="F105" s="96" t="s">
        <v>305</v>
      </c>
    </row>
    <row r="106" spans="1:6">
      <c r="A106" s="6" t="s">
        <v>289</v>
      </c>
      <c r="B106" s="7" t="s">
        <v>290</v>
      </c>
      <c r="C106" s="5">
        <v>14550</v>
      </c>
      <c r="D106" s="8"/>
      <c r="E106" s="88">
        <f t="shared" si="8"/>
        <v>0</v>
      </c>
      <c r="F106" s="96" t="s">
        <v>305</v>
      </c>
    </row>
    <row r="107" spans="1:6">
      <c r="A107" s="6" t="s">
        <v>291</v>
      </c>
      <c r="B107" s="7" t="s">
        <v>290</v>
      </c>
      <c r="C107" s="5">
        <v>14550</v>
      </c>
      <c r="D107" s="8"/>
      <c r="E107" s="88">
        <f t="shared" si="8"/>
        <v>0</v>
      </c>
      <c r="F107" s="96" t="s">
        <v>305</v>
      </c>
    </row>
    <row r="108" spans="1:6">
      <c r="A108" s="6" t="s">
        <v>292</v>
      </c>
      <c r="B108" s="7" t="s">
        <v>293</v>
      </c>
      <c r="C108" s="5">
        <v>10074</v>
      </c>
      <c r="D108" s="8"/>
      <c r="E108" s="88">
        <f t="shared" si="8"/>
        <v>0</v>
      </c>
      <c r="F108" s="96" t="s">
        <v>305</v>
      </c>
    </row>
    <row r="109" spans="1:6">
      <c r="A109" s="6" t="s">
        <v>13</v>
      </c>
      <c r="B109" s="7" t="s">
        <v>14</v>
      </c>
      <c r="C109" s="5">
        <v>3420</v>
      </c>
      <c r="D109" s="8"/>
      <c r="E109" s="88">
        <f t="shared" si="8"/>
        <v>0</v>
      </c>
      <c r="F109" s="96" t="s">
        <v>305</v>
      </c>
    </row>
    <row r="110" spans="1:6">
      <c r="A110" s="6" t="s">
        <v>294</v>
      </c>
      <c r="B110" s="7" t="s">
        <v>295</v>
      </c>
      <c r="C110" s="5">
        <v>5960</v>
      </c>
      <c r="D110" s="8"/>
      <c r="E110" s="88">
        <f t="shared" si="8"/>
        <v>0</v>
      </c>
      <c r="F110" s="96" t="s">
        <v>305</v>
      </c>
    </row>
    <row r="111" spans="1:6">
      <c r="A111" s="6" t="s">
        <v>15</v>
      </c>
      <c r="B111" s="7" t="s">
        <v>16</v>
      </c>
      <c r="C111" s="5">
        <v>2997</v>
      </c>
      <c r="D111" s="8"/>
      <c r="E111" s="88">
        <f t="shared" si="8"/>
        <v>0</v>
      </c>
      <c r="F111" s="96" t="s">
        <v>305</v>
      </c>
    </row>
    <row r="112" spans="1:6">
      <c r="A112" s="6" t="s">
        <v>296</v>
      </c>
      <c r="B112" s="7" t="s">
        <v>297</v>
      </c>
      <c r="C112" s="5">
        <v>8099</v>
      </c>
      <c r="D112" s="8"/>
      <c r="E112" s="88">
        <f t="shared" si="8"/>
        <v>0</v>
      </c>
      <c r="F112" s="96" t="s">
        <v>305</v>
      </c>
    </row>
    <row r="113" spans="1:6">
      <c r="A113" s="6" t="s">
        <v>121</v>
      </c>
      <c r="B113" s="7" t="s">
        <v>122</v>
      </c>
      <c r="C113" s="5">
        <v>10074</v>
      </c>
      <c r="D113" s="8"/>
      <c r="E113" s="88">
        <f t="shared" si="8"/>
        <v>0</v>
      </c>
      <c r="F113" s="96" t="s">
        <v>305</v>
      </c>
    </row>
    <row r="114" spans="1:6">
      <c r="A114" s="6" t="s">
        <v>123</v>
      </c>
      <c r="B114" s="7" t="s">
        <v>124</v>
      </c>
      <c r="C114" s="5">
        <v>5795</v>
      </c>
      <c r="D114" s="8"/>
      <c r="E114" s="88">
        <f t="shared" si="8"/>
        <v>0</v>
      </c>
      <c r="F114" s="96" t="s">
        <v>305</v>
      </c>
    </row>
    <row r="115" spans="1:6">
      <c r="A115" s="6" t="s">
        <v>125</v>
      </c>
      <c r="B115" s="7" t="s">
        <v>126</v>
      </c>
      <c r="C115" s="5">
        <v>8099</v>
      </c>
      <c r="D115" s="8"/>
      <c r="E115" s="88">
        <f t="shared" si="8"/>
        <v>0</v>
      </c>
      <c r="F115" s="96" t="s">
        <v>305</v>
      </c>
    </row>
    <row r="116" spans="1:6">
      <c r="A116" s="6" t="s">
        <v>127</v>
      </c>
      <c r="B116" s="7" t="s">
        <v>128</v>
      </c>
      <c r="C116" s="5">
        <v>13366</v>
      </c>
      <c r="D116" s="8"/>
      <c r="E116" s="88">
        <f t="shared" si="8"/>
        <v>0</v>
      </c>
      <c r="F116" s="96" t="s">
        <v>305</v>
      </c>
    </row>
    <row r="117" spans="1:6">
      <c r="A117" s="6" t="s">
        <v>129</v>
      </c>
      <c r="B117" s="7" t="s">
        <v>130</v>
      </c>
      <c r="C117" s="5">
        <v>5795</v>
      </c>
      <c r="D117" s="8"/>
      <c r="E117" s="88">
        <f t="shared" si="8"/>
        <v>0</v>
      </c>
      <c r="F117" s="96" t="s">
        <v>305</v>
      </c>
    </row>
    <row r="118" spans="1:6">
      <c r="A118" s="6" t="s">
        <v>131</v>
      </c>
      <c r="B118" s="7" t="s">
        <v>132</v>
      </c>
      <c r="C118" s="5">
        <v>5795</v>
      </c>
      <c r="D118" s="8"/>
      <c r="E118" s="88">
        <f t="shared" si="8"/>
        <v>0</v>
      </c>
      <c r="F118" s="96" t="s">
        <v>305</v>
      </c>
    </row>
    <row r="119" spans="1:6">
      <c r="A119" s="6" t="s">
        <v>298</v>
      </c>
      <c r="B119" s="7" t="s">
        <v>299</v>
      </c>
      <c r="C119" s="5">
        <v>5795</v>
      </c>
      <c r="D119" s="8"/>
      <c r="E119" s="88">
        <f t="shared" si="8"/>
        <v>0</v>
      </c>
      <c r="F119" s="96" t="s">
        <v>305</v>
      </c>
    </row>
    <row r="120" spans="1:6">
      <c r="A120" s="6" t="s">
        <v>133</v>
      </c>
      <c r="B120" s="7" t="s">
        <v>134</v>
      </c>
      <c r="C120" s="5">
        <v>8099</v>
      </c>
      <c r="D120" s="8"/>
      <c r="E120" s="88">
        <f t="shared" si="8"/>
        <v>0</v>
      </c>
      <c r="F120" s="96" t="s">
        <v>305</v>
      </c>
    </row>
    <row r="121" spans="1:6">
      <c r="A121" s="6" t="s">
        <v>135</v>
      </c>
      <c r="B121" s="7" t="s">
        <v>136</v>
      </c>
      <c r="C121" s="5">
        <v>8550</v>
      </c>
      <c r="D121" s="8"/>
      <c r="E121" s="88">
        <f t="shared" si="8"/>
        <v>0</v>
      </c>
      <c r="F121" s="96" t="s">
        <v>305</v>
      </c>
    </row>
    <row r="122" spans="1:6">
      <c r="A122" s="6" t="s">
        <v>137</v>
      </c>
      <c r="B122" s="7" t="s">
        <v>138</v>
      </c>
      <c r="C122" s="5">
        <v>9416</v>
      </c>
      <c r="D122" s="8"/>
      <c r="E122" s="88">
        <f t="shared" si="8"/>
        <v>0</v>
      </c>
      <c r="F122" s="96" t="s">
        <v>305</v>
      </c>
    </row>
    <row r="123" spans="1:6">
      <c r="A123" s="6" t="s">
        <v>139</v>
      </c>
      <c r="B123" s="7" t="s">
        <v>140</v>
      </c>
      <c r="C123" s="5">
        <v>9950</v>
      </c>
      <c r="D123" s="8"/>
      <c r="E123" s="88">
        <f t="shared" si="8"/>
        <v>0</v>
      </c>
      <c r="F123" s="96" t="s">
        <v>305</v>
      </c>
    </row>
    <row r="124" spans="1:6" ht="15" thickBot="1">
      <c r="A124" s="13" t="s">
        <v>300</v>
      </c>
      <c r="B124" s="14" t="s">
        <v>301</v>
      </c>
      <c r="C124" s="82">
        <v>5795</v>
      </c>
      <c r="D124" s="15"/>
      <c r="E124" s="97">
        <f t="shared" si="8"/>
        <v>0</v>
      </c>
      <c r="F124" s="99" t="s">
        <v>305</v>
      </c>
    </row>
  </sheetData>
  <mergeCells count="9">
    <mergeCell ref="D16:E16"/>
    <mergeCell ref="B3:C3"/>
    <mergeCell ref="D3:E3"/>
    <mergeCell ref="D4:E4"/>
    <mergeCell ref="B7:E7"/>
    <mergeCell ref="B9:E9"/>
    <mergeCell ref="C13:E13"/>
    <mergeCell ref="B14:E14"/>
    <mergeCell ref="B15:E15"/>
  </mergeCells>
  <conditionalFormatting sqref="A23:A89">
    <cfRule type="duplicateValues" dxfId="4" priority="5" stopIfTrue="1"/>
  </conditionalFormatting>
  <conditionalFormatting sqref="B23:B89">
    <cfRule type="duplicateValues" dxfId="3" priority="6" stopIfTrue="1"/>
  </conditionalFormatting>
  <conditionalFormatting sqref="D4">
    <cfRule type="containsText" dxfId="2" priority="3" operator="containsText" text="нет">
      <formula>NOT(ISERROR(SEARCH("нет",D4)))</formula>
    </cfRule>
    <cfRule type="iconSet" priority="4">
      <iconSet iconSet="3Symbols">
        <cfvo type="percent" val="0"/>
        <cfvo type="percent" val="33"/>
        <cfvo type="percent" val="67"/>
      </iconSet>
    </cfRule>
  </conditionalFormatting>
  <conditionalFormatting sqref="A90:A124">
    <cfRule type="duplicateValues" dxfId="1" priority="1" stopIfTrue="1"/>
  </conditionalFormatting>
  <conditionalFormatting sqref="B90:B103 B108:B124">
    <cfRule type="duplicateValues" dxfId="0" priority="2" stopIfTrue="1"/>
  </conditionalFormatting>
  <dataValidations disablePrompts="1" count="1">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xr:uid="{5CF4C8A8-B968-4F47-8C6B-81125D66D2E3}">
      <formula1>"да,нет"</formula1>
    </dataValidation>
  </dataValidations>
  <hyperlinks>
    <hyperlink ref="D3" location="'Условия работы'!A1" display="'Условия работы'!A1" xr:uid="{B0EDD8C2-EE9B-4AAD-966F-25EAD1F456D3}"/>
    <hyperlink ref="B3" location="'Условия работы'!A1" display="ВНИМАНИЕ! Ознакомьтесь с условиями работы, изложенными на листе2" xr:uid="{143EC8E4-C77B-4052-AEDF-43BCB6DA1B83}"/>
    <hyperlink ref="B4" r:id="rId1" xr:uid="{D3D65CB1-3D8D-43D1-861F-C946B54AAC87}"/>
    <hyperlink ref="B17" r:id="rId2" xr:uid="{ACF71704-6380-4BE1-AD01-5D743E2264AB}"/>
    <hyperlink ref="B18" r:id="rId3" xr:uid="{11524571-ED65-4FFF-A35C-072FD3DA2AA3}"/>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3B10-9C4E-4A8A-BC20-1DE1B47D9F36}">
  <sheetPr>
    <tabColor rgb="FFFF0000"/>
  </sheetPr>
  <dimension ref="B2:E53"/>
  <sheetViews>
    <sheetView showGridLines="0" showRowColHeaders="0" workbookViewId="0"/>
  </sheetViews>
  <sheetFormatPr defaultColWidth="3.44140625" defaultRowHeight="14.4"/>
  <cols>
    <col min="2" max="2" width="130.5546875" customWidth="1"/>
    <col min="3" max="3" width="9.109375" customWidth="1"/>
    <col min="4" max="4" width="1.6640625" customWidth="1"/>
    <col min="5" max="5" width="48.33203125" customWidth="1"/>
    <col min="6" max="255" width="9.109375" customWidth="1"/>
    <col min="258" max="258" width="130.5546875" customWidth="1"/>
    <col min="259" max="259" width="9.109375" customWidth="1"/>
    <col min="260" max="260" width="1.6640625" customWidth="1"/>
    <col min="261" max="261" width="48.33203125" customWidth="1"/>
    <col min="262" max="511" width="9.109375" customWidth="1"/>
    <col min="514" max="514" width="130.5546875" customWidth="1"/>
    <col min="515" max="515" width="9.109375" customWidth="1"/>
    <col min="516" max="516" width="1.6640625" customWidth="1"/>
    <col min="517" max="517" width="48.33203125" customWidth="1"/>
    <col min="518" max="767" width="9.109375" customWidth="1"/>
    <col min="770" max="770" width="130.5546875" customWidth="1"/>
    <col min="771" max="771" width="9.109375" customWidth="1"/>
    <col min="772" max="772" width="1.6640625" customWidth="1"/>
    <col min="773" max="773" width="48.33203125" customWidth="1"/>
    <col min="774" max="1023" width="9.109375" customWidth="1"/>
    <col min="1026" max="1026" width="130.5546875" customWidth="1"/>
    <col min="1027" max="1027" width="9.109375" customWidth="1"/>
    <col min="1028" max="1028" width="1.6640625" customWidth="1"/>
    <col min="1029" max="1029" width="48.33203125" customWidth="1"/>
    <col min="1030" max="1279" width="9.109375" customWidth="1"/>
    <col min="1282" max="1282" width="130.5546875" customWidth="1"/>
    <col min="1283" max="1283" width="9.109375" customWidth="1"/>
    <col min="1284" max="1284" width="1.6640625" customWidth="1"/>
    <col min="1285" max="1285" width="48.33203125" customWidth="1"/>
    <col min="1286" max="1535" width="9.109375" customWidth="1"/>
    <col min="1538" max="1538" width="130.5546875" customWidth="1"/>
    <col min="1539" max="1539" width="9.109375" customWidth="1"/>
    <col min="1540" max="1540" width="1.6640625" customWidth="1"/>
    <col min="1541" max="1541" width="48.33203125" customWidth="1"/>
    <col min="1542" max="1791" width="9.109375" customWidth="1"/>
    <col min="1794" max="1794" width="130.5546875" customWidth="1"/>
    <col min="1795" max="1795" width="9.109375" customWidth="1"/>
    <col min="1796" max="1796" width="1.6640625" customWidth="1"/>
    <col min="1797" max="1797" width="48.33203125" customWidth="1"/>
    <col min="1798" max="2047" width="9.109375" customWidth="1"/>
    <col min="2050" max="2050" width="130.5546875" customWidth="1"/>
    <col min="2051" max="2051" width="9.109375" customWidth="1"/>
    <col min="2052" max="2052" width="1.6640625" customWidth="1"/>
    <col min="2053" max="2053" width="48.33203125" customWidth="1"/>
    <col min="2054" max="2303" width="9.109375" customWidth="1"/>
    <col min="2306" max="2306" width="130.5546875" customWidth="1"/>
    <col min="2307" max="2307" width="9.109375" customWidth="1"/>
    <col min="2308" max="2308" width="1.6640625" customWidth="1"/>
    <col min="2309" max="2309" width="48.33203125" customWidth="1"/>
    <col min="2310" max="2559" width="9.109375" customWidth="1"/>
    <col min="2562" max="2562" width="130.5546875" customWidth="1"/>
    <col min="2563" max="2563" width="9.109375" customWidth="1"/>
    <col min="2564" max="2564" width="1.6640625" customWidth="1"/>
    <col min="2565" max="2565" width="48.33203125" customWidth="1"/>
    <col min="2566" max="2815" width="9.109375" customWidth="1"/>
    <col min="2818" max="2818" width="130.5546875" customWidth="1"/>
    <col min="2819" max="2819" width="9.109375" customWidth="1"/>
    <col min="2820" max="2820" width="1.6640625" customWidth="1"/>
    <col min="2821" max="2821" width="48.33203125" customWidth="1"/>
    <col min="2822" max="3071" width="9.109375" customWidth="1"/>
    <col min="3074" max="3074" width="130.5546875" customWidth="1"/>
    <col min="3075" max="3075" width="9.109375" customWidth="1"/>
    <col min="3076" max="3076" width="1.6640625" customWidth="1"/>
    <col min="3077" max="3077" width="48.33203125" customWidth="1"/>
    <col min="3078" max="3327" width="9.109375" customWidth="1"/>
    <col min="3330" max="3330" width="130.5546875" customWidth="1"/>
    <col min="3331" max="3331" width="9.109375" customWidth="1"/>
    <col min="3332" max="3332" width="1.6640625" customWidth="1"/>
    <col min="3333" max="3333" width="48.33203125" customWidth="1"/>
    <col min="3334" max="3583" width="9.109375" customWidth="1"/>
    <col min="3586" max="3586" width="130.5546875" customWidth="1"/>
    <col min="3587" max="3587" width="9.109375" customWidth="1"/>
    <col min="3588" max="3588" width="1.6640625" customWidth="1"/>
    <col min="3589" max="3589" width="48.33203125" customWidth="1"/>
    <col min="3590" max="3839" width="9.109375" customWidth="1"/>
    <col min="3842" max="3842" width="130.5546875" customWidth="1"/>
    <col min="3843" max="3843" width="9.109375" customWidth="1"/>
    <col min="3844" max="3844" width="1.6640625" customWidth="1"/>
    <col min="3845" max="3845" width="48.33203125" customWidth="1"/>
    <col min="3846" max="4095" width="9.109375" customWidth="1"/>
    <col min="4098" max="4098" width="130.5546875" customWidth="1"/>
    <col min="4099" max="4099" width="9.109375" customWidth="1"/>
    <col min="4100" max="4100" width="1.6640625" customWidth="1"/>
    <col min="4101" max="4101" width="48.33203125" customWidth="1"/>
    <col min="4102" max="4351" width="9.109375" customWidth="1"/>
    <col min="4354" max="4354" width="130.5546875" customWidth="1"/>
    <col min="4355" max="4355" width="9.109375" customWidth="1"/>
    <col min="4356" max="4356" width="1.6640625" customWidth="1"/>
    <col min="4357" max="4357" width="48.33203125" customWidth="1"/>
    <col min="4358" max="4607" width="9.109375" customWidth="1"/>
    <col min="4610" max="4610" width="130.5546875" customWidth="1"/>
    <col min="4611" max="4611" width="9.109375" customWidth="1"/>
    <col min="4612" max="4612" width="1.6640625" customWidth="1"/>
    <col min="4613" max="4613" width="48.33203125" customWidth="1"/>
    <col min="4614" max="4863" width="9.109375" customWidth="1"/>
    <col min="4866" max="4866" width="130.5546875" customWidth="1"/>
    <col min="4867" max="4867" width="9.109375" customWidth="1"/>
    <col min="4868" max="4868" width="1.6640625" customWidth="1"/>
    <col min="4869" max="4869" width="48.33203125" customWidth="1"/>
    <col min="4870" max="5119" width="9.109375" customWidth="1"/>
    <col min="5122" max="5122" width="130.5546875" customWidth="1"/>
    <col min="5123" max="5123" width="9.109375" customWidth="1"/>
    <col min="5124" max="5124" width="1.6640625" customWidth="1"/>
    <col min="5125" max="5125" width="48.33203125" customWidth="1"/>
    <col min="5126" max="5375" width="9.109375" customWidth="1"/>
    <col min="5378" max="5378" width="130.5546875" customWidth="1"/>
    <col min="5379" max="5379" width="9.109375" customWidth="1"/>
    <col min="5380" max="5380" width="1.6640625" customWidth="1"/>
    <col min="5381" max="5381" width="48.33203125" customWidth="1"/>
    <col min="5382" max="5631" width="9.109375" customWidth="1"/>
    <col min="5634" max="5634" width="130.5546875" customWidth="1"/>
    <col min="5635" max="5635" width="9.109375" customWidth="1"/>
    <col min="5636" max="5636" width="1.6640625" customWidth="1"/>
    <col min="5637" max="5637" width="48.33203125" customWidth="1"/>
    <col min="5638" max="5887" width="9.109375" customWidth="1"/>
    <col min="5890" max="5890" width="130.5546875" customWidth="1"/>
    <col min="5891" max="5891" width="9.109375" customWidth="1"/>
    <col min="5892" max="5892" width="1.6640625" customWidth="1"/>
    <col min="5893" max="5893" width="48.33203125" customWidth="1"/>
    <col min="5894" max="6143" width="9.109375" customWidth="1"/>
    <col min="6146" max="6146" width="130.5546875" customWidth="1"/>
    <col min="6147" max="6147" width="9.109375" customWidth="1"/>
    <col min="6148" max="6148" width="1.6640625" customWidth="1"/>
    <col min="6149" max="6149" width="48.33203125" customWidth="1"/>
    <col min="6150" max="6399" width="9.109375" customWidth="1"/>
    <col min="6402" max="6402" width="130.5546875" customWidth="1"/>
    <col min="6403" max="6403" width="9.109375" customWidth="1"/>
    <col min="6404" max="6404" width="1.6640625" customWidth="1"/>
    <col min="6405" max="6405" width="48.33203125" customWidth="1"/>
    <col min="6406" max="6655" width="9.109375" customWidth="1"/>
    <col min="6658" max="6658" width="130.5546875" customWidth="1"/>
    <col min="6659" max="6659" width="9.109375" customWidth="1"/>
    <col min="6660" max="6660" width="1.6640625" customWidth="1"/>
    <col min="6661" max="6661" width="48.33203125" customWidth="1"/>
    <col min="6662" max="6911" width="9.109375" customWidth="1"/>
    <col min="6914" max="6914" width="130.5546875" customWidth="1"/>
    <col min="6915" max="6915" width="9.109375" customWidth="1"/>
    <col min="6916" max="6916" width="1.6640625" customWidth="1"/>
    <col min="6917" max="6917" width="48.33203125" customWidth="1"/>
    <col min="6918" max="7167" width="9.109375" customWidth="1"/>
    <col min="7170" max="7170" width="130.5546875" customWidth="1"/>
    <col min="7171" max="7171" width="9.109375" customWidth="1"/>
    <col min="7172" max="7172" width="1.6640625" customWidth="1"/>
    <col min="7173" max="7173" width="48.33203125" customWidth="1"/>
    <col min="7174" max="7423" width="9.109375" customWidth="1"/>
    <col min="7426" max="7426" width="130.5546875" customWidth="1"/>
    <col min="7427" max="7427" width="9.109375" customWidth="1"/>
    <col min="7428" max="7428" width="1.6640625" customWidth="1"/>
    <col min="7429" max="7429" width="48.33203125" customWidth="1"/>
    <col min="7430" max="7679" width="9.109375" customWidth="1"/>
    <col min="7682" max="7682" width="130.5546875" customWidth="1"/>
    <col min="7683" max="7683" width="9.109375" customWidth="1"/>
    <col min="7684" max="7684" width="1.6640625" customWidth="1"/>
    <col min="7685" max="7685" width="48.33203125" customWidth="1"/>
    <col min="7686" max="7935" width="9.109375" customWidth="1"/>
    <col min="7938" max="7938" width="130.5546875" customWidth="1"/>
    <col min="7939" max="7939" width="9.109375" customWidth="1"/>
    <col min="7940" max="7940" width="1.6640625" customWidth="1"/>
    <col min="7941" max="7941" width="48.33203125" customWidth="1"/>
    <col min="7942" max="8191" width="9.109375" customWidth="1"/>
    <col min="8194" max="8194" width="130.5546875" customWidth="1"/>
    <col min="8195" max="8195" width="9.109375" customWidth="1"/>
    <col min="8196" max="8196" width="1.6640625" customWidth="1"/>
    <col min="8197" max="8197" width="48.33203125" customWidth="1"/>
    <col min="8198" max="8447" width="9.109375" customWidth="1"/>
    <col min="8450" max="8450" width="130.5546875" customWidth="1"/>
    <col min="8451" max="8451" width="9.109375" customWidth="1"/>
    <col min="8452" max="8452" width="1.6640625" customWidth="1"/>
    <col min="8453" max="8453" width="48.33203125" customWidth="1"/>
    <col min="8454" max="8703" width="9.109375" customWidth="1"/>
    <col min="8706" max="8706" width="130.5546875" customWidth="1"/>
    <col min="8707" max="8707" width="9.109375" customWidth="1"/>
    <col min="8708" max="8708" width="1.6640625" customWidth="1"/>
    <col min="8709" max="8709" width="48.33203125" customWidth="1"/>
    <col min="8710" max="8959" width="9.109375" customWidth="1"/>
    <col min="8962" max="8962" width="130.5546875" customWidth="1"/>
    <col min="8963" max="8963" width="9.109375" customWidth="1"/>
    <col min="8964" max="8964" width="1.6640625" customWidth="1"/>
    <col min="8965" max="8965" width="48.33203125" customWidth="1"/>
    <col min="8966" max="9215" width="9.109375" customWidth="1"/>
    <col min="9218" max="9218" width="130.5546875" customWidth="1"/>
    <col min="9219" max="9219" width="9.109375" customWidth="1"/>
    <col min="9220" max="9220" width="1.6640625" customWidth="1"/>
    <col min="9221" max="9221" width="48.33203125" customWidth="1"/>
    <col min="9222" max="9471" width="9.109375" customWidth="1"/>
    <col min="9474" max="9474" width="130.5546875" customWidth="1"/>
    <col min="9475" max="9475" width="9.109375" customWidth="1"/>
    <col min="9476" max="9476" width="1.6640625" customWidth="1"/>
    <col min="9477" max="9477" width="48.33203125" customWidth="1"/>
    <col min="9478" max="9727" width="9.109375" customWidth="1"/>
    <col min="9730" max="9730" width="130.5546875" customWidth="1"/>
    <col min="9731" max="9731" width="9.109375" customWidth="1"/>
    <col min="9732" max="9732" width="1.6640625" customWidth="1"/>
    <col min="9733" max="9733" width="48.33203125" customWidth="1"/>
    <col min="9734" max="9983" width="9.109375" customWidth="1"/>
    <col min="9986" max="9986" width="130.5546875" customWidth="1"/>
    <col min="9987" max="9987" width="9.109375" customWidth="1"/>
    <col min="9988" max="9988" width="1.6640625" customWidth="1"/>
    <col min="9989" max="9989" width="48.33203125" customWidth="1"/>
    <col min="9990" max="10239" width="9.109375" customWidth="1"/>
    <col min="10242" max="10242" width="130.5546875" customWidth="1"/>
    <col min="10243" max="10243" width="9.109375" customWidth="1"/>
    <col min="10244" max="10244" width="1.6640625" customWidth="1"/>
    <col min="10245" max="10245" width="48.33203125" customWidth="1"/>
    <col min="10246" max="10495" width="9.109375" customWidth="1"/>
    <col min="10498" max="10498" width="130.5546875" customWidth="1"/>
    <col min="10499" max="10499" width="9.109375" customWidth="1"/>
    <col min="10500" max="10500" width="1.6640625" customWidth="1"/>
    <col min="10501" max="10501" width="48.33203125" customWidth="1"/>
    <col min="10502" max="10751" width="9.109375" customWidth="1"/>
    <col min="10754" max="10754" width="130.5546875" customWidth="1"/>
    <col min="10755" max="10755" width="9.109375" customWidth="1"/>
    <col min="10756" max="10756" width="1.6640625" customWidth="1"/>
    <col min="10757" max="10757" width="48.33203125" customWidth="1"/>
    <col min="10758" max="11007" width="9.109375" customWidth="1"/>
    <col min="11010" max="11010" width="130.5546875" customWidth="1"/>
    <col min="11011" max="11011" width="9.109375" customWidth="1"/>
    <col min="11012" max="11012" width="1.6640625" customWidth="1"/>
    <col min="11013" max="11013" width="48.33203125" customWidth="1"/>
    <col min="11014" max="11263" width="9.109375" customWidth="1"/>
    <col min="11266" max="11266" width="130.5546875" customWidth="1"/>
    <col min="11267" max="11267" width="9.109375" customWidth="1"/>
    <col min="11268" max="11268" width="1.6640625" customWidth="1"/>
    <col min="11269" max="11269" width="48.33203125" customWidth="1"/>
    <col min="11270" max="11519" width="9.109375" customWidth="1"/>
    <col min="11522" max="11522" width="130.5546875" customWidth="1"/>
    <col min="11523" max="11523" width="9.109375" customWidth="1"/>
    <col min="11524" max="11524" width="1.6640625" customWidth="1"/>
    <col min="11525" max="11525" width="48.33203125" customWidth="1"/>
    <col min="11526" max="11775" width="9.109375" customWidth="1"/>
    <col min="11778" max="11778" width="130.5546875" customWidth="1"/>
    <col min="11779" max="11779" width="9.109375" customWidth="1"/>
    <col min="11780" max="11780" width="1.6640625" customWidth="1"/>
    <col min="11781" max="11781" width="48.33203125" customWidth="1"/>
    <col min="11782" max="12031" width="9.109375" customWidth="1"/>
    <col min="12034" max="12034" width="130.5546875" customWidth="1"/>
    <col min="12035" max="12035" width="9.109375" customWidth="1"/>
    <col min="12036" max="12036" width="1.6640625" customWidth="1"/>
    <col min="12037" max="12037" width="48.33203125" customWidth="1"/>
    <col min="12038" max="12287" width="9.109375" customWidth="1"/>
    <col min="12290" max="12290" width="130.5546875" customWidth="1"/>
    <col min="12291" max="12291" width="9.109375" customWidth="1"/>
    <col min="12292" max="12292" width="1.6640625" customWidth="1"/>
    <col min="12293" max="12293" width="48.33203125" customWidth="1"/>
    <col min="12294" max="12543" width="9.109375" customWidth="1"/>
    <col min="12546" max="12546" width="130.5546875" customWidth="1"/>
    <col min="12547" max="12547" width="9.109375" customWidth="1"/>
    <col min="12548" max="12548" width="1.6640625" customWidth="1"/>
    <col min="12549" max="12549" width="48.33203125" customWidth="1"/>
    <col min="12550" max="12799" width="9.109375" customWidth="1"/>
    <col min="12802" max="12802" width="130.5546875" customWidth="1"/>
    <col min="12803" max="12803" width="9.109375" customWidth="1"/>
    <col min="12804" max="12804" width="1.6640625" customWidth="1"/>
    <col min="12805" max="12805" width="48.33203125" customWidth="1"/>
    <col min="12806" max="13055" width="9.109375" customWidth="1"/>
    <col min="13058" max="13058" width="130.5546875" customWidth="1"/>
    <col min="13059" max="13059" width="9.109375" customWidth="1"/>
    <col min="13060" max="13060" width="1.6640625" customWidth="1"/>
    <col min="13061" max="13061" width="48.33203125" customWidth="1"/>
    <col min="13062" max="13311" width="9.109375" customWidth="1"/>
    <col min="13314" max="13314" width="130.5546875" customWidth="1"/>
    <col min="13315" max="13315" width="9.109375" customWidth="1"/>
    <col min="13316" max="13316" width="1.6640625" customWidth="1"/>
    <col min="13317" max="13317" width="48.33203125" customWidth="1"/>
    <col min="13318" max="13567" width="9.109375" customWidth="1"/>
    <col min="13570" max="13570" width="130.5546875" customWidth="1"/>
    <col min="13571" max="13571" width="9.109375" customWidth="1"/>
    <col min="13572" max="13572" width="1.6640625" customWidth="1"/>
    <col min="13573" max="13573" width="48.33203125" customWidth="1"/>
    <col min="13574" max="13823" width="9.109375" customWidth="1"/>
    <col min="13826" max="13826" width="130.5546875" customWidth="1"/>
    <col min="13827" max="13827" width="9.109375" customWidth="1"/>
    <col min="13828" max="13828" width="1.6640625" customWidth="1"/>
    <col min="13829" max="13829" width="48.33203125" customWidth="1"/>
    <col min="13830" max="14079" width="9.109375" customWidth="1"/>
    <col min="14082" max="14082" width="130.5546875" customWidth="1"/>
    <col min="14083" max="14083" width="9.109375" customWidth="1"/>
    <col min="14084" max="14084" width="1.6640625" customWidth="1"/>
    <col min="14085" max="14085" width="48.33203125" customWidth="1"/>
    <col min="14086" max="14335" width="9.109375" customWidth="1"/>
    <col min="14338" max="14338" width="130.5546875" customWidth="1"/>
    <col min="14339" max="14339" width="9.109375" customWidth="1"/>
    <col min="14340" max="14340" width="1.6640625" customWidth="1"/>
    <col min="14341" max="14341" width="48.33203125" customWidth="1"/>
    <col min="14342" max="14591" width="9.109375" customWidth="1"/>
    <col min="14594" max="14594" width="130.5546875" customWidth="1"/>
    <col min="14595" max="14595" width="9.109375" customWidth="1"/>
    <col min="14596" max="14596" width="1.6640625" customWidth="1"/>
    <col min="14597" max="14597" width="48.33203125" customWidth="1"/>
    <col min="14598" max="14847" width="9.109375" customWidth="1"/>
    <col min="14850" max="14850" width="130.5546875" customWidth="1"/>
    <col min="14851" max="14851" width="9.109375" customWidth="1"/>
    <col min="14852" max="14852" width="1.6640625" customWidth="1"/>
    <col min="14853" max="14853" width="48.33203125" customWidth="1"/>
    <col min="14854" max="15103" width="9.109375" customWidth="1"/>
    <col min="15106" max="15106" width="130.5546875" customWidth="1"/>
    <col min="15107" max="15107" width="9.109375" customWidth="1"/>
    <col min="15108" max="15108" width="1.6640625" customWidth="1"/>
    <col min="15109" max="15109" width="48.33203125" customWidth="1"/>
    <col min="15110" max="15359" width="9.109375" customWidth="1"/>
    <col min="15362" max="15362" width="130.5546875" customWidth="1"/>
    <col min="15363" max="15363" width="9.109375" customWidth="1"/>
    <col min="15364" max="15364" width="1.6640625" customWidth="1"/>
    <col min="15365" max="15365" width="48.33203125" customWidth="1"/>
    <col min="15366" max="15615" width="9.109375" customWidth="1"/>
    <col min="15618" max="15618" width="130.5546875" customWidth="1"/>
    <col min="15619" max="15619" width="9.109375" customWidth="1"/>
    <col min="15620" max="15620" width="1.6640625" customWidth="1"/>
    <col min="15621" max="15621" width="48.33203125" customWidth="1"/>
    <col min="15622" max="15871" width="9.109375" customWidth="1"/>
    <col min="15874" max="15874" width="130.5546875" customWidth="1"/>
    <col min="15875" max="15875" width="9.109375" customWidth="1"/>
    <col min="15876" max="15876" width="1.6640625" customWidth="1"/>
    <col min="15877" max="15877" width="48.33203125" customWidth="1"/>
    <col min="15878" max="16127" width="9.109375" customWidth="1"/>
    <col min="16130" max="16130" width="130.5546875" customWidth="1"/>
    <col min="16131" max="16131" width="9.109375" customWidth="1"/>
    <col min="16132" max="16132" width="1.6640625" customWidth="1"/>
    <col min="16133" max="16133" width="48.33203125" customWidth="1"/>
    <col min="16134" max="16383" width="9.109375" customWidth="1"/>
  </cols>
  <sheetData>
    <row r="2" spans="2:5" ht="18" thickBot="1">
      <c r="B2" s="51" t="s">
        <v>156</v>
      </c>
    </row>
    <row r="3" spans="2:5" ht="15.6">
      <c r="B3" s="52" t="s">
        <v>157</v>
      </c>
      <c r="E3" s="53"/>
    </row>
    <row r="4" spans="2:5">
      <c r="B4" s="54" t="s">
        <v>158</v>
      </c>
    </row>
    <row r="5" spans="2:5" ht="18" customHeight="1" thickBot="1">
      <c r="B5" s="55" t="s">
        <v>159</v>
      </c>
    </row>
    <row r="6" spans="2:5" ht="15" thickBot="1">
      <c r="B6" s="52" t="s">
        <v>160</v>
      </c>
    </row>
    <row r="7" spans="2:5" ht="41.4">
      <c r="B7" s="56" t="s">
        <v>161</v>
      </c>
    </row>
    <row r="8" spans="2:5">
      <c r="B8" s="57" t="s">
        <v>162</v>
      </c>
    </row>
    <row r="9" spans="2:5" ht="27.6">
      <c r="B9" s="58" t="s">
        <v>163</v>
      </c>
    </row>
    <row r="10" spans="2:5" ht="28.2" thickBot="1">
      <c r="B10" s="59" t="s">
        <v>164</v>
      </c>
    </row>
    <row r="11" spans="2:5">
      <c r="B11" s="60" t="s">
        <v>165</v>
      </c>
    </row>
    <row r="12" spans="2:5" ht="27.6">
      <c r="B12" s="57" t="s">
        <v>166</v>
      </c>
    </row>
    <row r="13" spans="2:5" ht="15" thickBot="1">
      <c r="B13" s="61" t="s">
        <v>167</v>
      </c>
    </row>
    <row r="14" spans="2:5" ht="42" thickBot="1">
      <c r="B14" s="62" t="s">
        <v>168</v>
      </c>
    </row>
    <row r="15" spans="2:5">
      <c r="B15" s="56" t="s">
        <v>169</v>
      </c>
    </row>
    <row r="16" spans="2:5" ht="15" thickBot="1">
      <c r="B16" s="63" t="s">
        <v>170</v>
      </c>
    </row>
    <row r="17" spans="2:2" ht="27.6">
      <c r="B17" s="64" t="s">
        <v>171</v>
      </c>
    </row>
    <row r="18" spans="2:2" ht="27.6">
      <c r="B18" s="57" t="s">
        <v>172</v>
      </c>
    </row>
    <row r="19" spans="2:2" ht="28.2" thickBot="1">
      <c r="B19" s="57" t="s">
        <v>173</v>
      </c>
    </row>
    <row r="20" spans="2:2">
      <c r="B20" s="56" t="s">
        <v>174</v>
      </c>
    </row>
    <row r="21" spans="2:2" ht="42" thickBot="1">
      <c r="B21" s="61" t="s">
        <v>175</v>
      </c>
    </row>
    <row r="22" spans="2:2" ht="55.8" thickBot="1">
      <c r="B22" s="61" t="s">
        <v>176</v>
      </c>
    </row>
    <row r="23" spans="2:2" ht="18" thickBot="1">
      <c r="B23" s="65" t="s">
        <v>177</v>
      </c>
    </row>
    <row r="24" spans="2:2">
      <c r="B24" s="56" t="s">
        <v>178</v>
      </c>
    </row>
    <row r="25" spans="2:2">
      <c r="B25" s="57" t="s">
        <v>179</v>
      </c>
    </row>
    <row r="26" spans="2:2">
      <c r="B26" s="57" t="s">
        <v>180</v>
      </c>
    </row>
    <row r="27" spans="2:2" ht="42" thickBot="1">
      <c r="B27" s="61" t="s">
        <v>181</v>
      </c>
    </row>
    <row r="28" spans="2:2" ht="27.6">
      <c r="B28" s="66" t="s">
        <v>182</v>
      </c>
    </row>
    <row r="29" spans="2:2" ht="27.6">
      <c r="B29" s="60" t="s">
        <v>183</v>
      </c>
    </row>
    <row r="30" spans="2:2">
      <c r="B30" s="57" t="s">
        <v>184</v>
      </c>
    </row>
    <row r="31" spans="2:2">
      <c r="B31" s="57" t="s">
        <v>185</v>
      </c>
    </row>
    <row r="32" spans="2:2">
      <c r="B32" s="57" t="s">
        <v>186</v>
      </c>
    </row>
    <row r="33" spans="2:2" ht="55.8" thickBot="1">
      <c r="B33" s="67" t="s">
        <v>187</v>
      </c>
    </row>
    <row r="34" spans="2:2" ht="18" thickBot="1">
      <c r="B34" s="65" t="s">
        <v>188</v>
      </c>
    </row>
    <row r="35" spans="2:2" ht="41.4">
      <c r="B35" s="56" t="s">
        <v>189</v>
      </c>
    </row>
    <row r="36" spans="2:2" ht="15" thickBot="1">
      <c r="B36" s="61" t="s">
        <v>190</v>
      </c>
    </row>
    <row r="37" spans="2:2">
      <c r="B37" s="56" t="s">
        <v>191</v>
      </c>
    </row>
    <row r="38" spans="2:2" ht="27.6">
      <c r="B38" s="57" t="s">
        <v>192</v>
      </c>
    </row>
    <row r="39" spans="2:2" ht="41.4">
      <c r="B39" s="57" t="s">
        <v>193</v>
      </c>
    </row>
    <row r="40" spans="2:2" ht="55.2">
      <c r="B40" s="57" t="s">
        <v>194</v>
      </c>
    </row>
    <row r="41" spans="2:2">
      <c r="B41" s="57" t="s">
        <v>195</v>
      </c>
    </row>
    <row r="42" spans="2:2" ht="15" thickBot="1">
      <c r="B42" s="68" t="s">
        <v>196</v>
      </c>
    </row>
    <row r="43" spans="2:2" ht="69">
      <c r="B43" s="69" t="s">
        <v>197</v>
      </c>
    </row>
    <row r="44" spans="2:2" ht="111" thickBot="1">
      <c r="B44" s="68" t="s">
        <v>198</v>
      </c>
    </row>
    <row r="45" spans="2:2" ht="41.4">
      <c r="B45" s="56" t="s">
        <v>199</v>
      </c>
    </row>
    <row r="46" spans="2:2" ht="27.6">
      <c r="B46" s="57" t="s">
        <v>200</v>
      </c>
    </row>
    <row r="47" spans="2:2" ht="27.6">
      <c r="B47" s="70" t="s">
        <v>201</v>
      </c>
    </row>
    <row r="48" spans="2:2" ht="28.2" thickBot="1">
      <c r="B48" s="61" t="s">
        <v>202</v>
      </c>
    </row>
    <row r="50" spans="2:2" ht="23.4">
      <c r="B50" s="71" t="s">
        <v>203</v>
      </c>
    </row>
    <row r="51" spans="2:2" ht="140.4">
      <c r="B51" s="72" t="s">
        <v>204</v>
      </c>
    </row>
    <row r="52" spans="2:2" ht="46.8">
      <c r="B52" s="72" t="s">
        <v>205</v>
      </c>
    </row>
    <row r="53" spans="2:2" ht="46.8">
      <c r="B53" s="72" t="s">
        <v>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CCE32-75D1-45BF-8910-F1E844894998}">
  <sheetPr>
    <tabColor rgb="FFFFFF00"/>
  </sheetPr>
  <dimension ref="A1:B16"/>
  <sheetViews>
    <sheetView showGridLines="0" showRowColHeaders="0" workbookViewId="0">
      <selection activeCell="F18" sqref="F18"/>
    </sheetView>
  </sheetViews>
  <sheetFormatPr defaultRowHeight="14.4"/>
  <cols>
    <col min="1" max="1" width="35.44140625" customWidth="1"/>
    <col min="2" max="2" width="33.33203125" customWidth="1"/>
    <col min="257" max="257" width="35.44140625" customWidth="1"/>
    <col min="258" max="258" width="33.33203125" customWidth="1"/>
    <col min="513" max="513" width="35.44140625" customWidth="1"/>
    <col min="514" max="514" width="33.33203125" customWidth="1"/>
    <col min="769" max="769" width="35.44140625" customWidth="1"/>
    <col min="770" max="770" width="33.33203125" customWidth="1"/>
    <col min="1025" max="1025" width="35.44140625" customWidth="1"/>
    <col min="1026" max="1026" width="33.33203125" customWidth="1"/>
    <col min="1281" max="1281" width="35.44140625" customWidth="1"/>
    <col min="1282" max="1282" width="33.33203125" customWidth="1"/>
    <col min="1537" max="1537" width="35.44140625" customWidth="1"/>
    <col min="1538" max="1538" width="33.33203125" customWidth="1"/>
    <col min="1793" max="1793" width="35.44140625" customWidth="1"/>
    <col min="1794" max="1794" width="33.33203125" customWidth="1"/>
    <col min="2049" max="2049" width="35.44140625" customWidth="1"/>
    <col min="2050" max="2050" width="33.33203125" customWidth="1"/>
    <col min="2305" max="2305" width="35.44140625" customWidth="1"/>
    <col min="2306" max="2306" width="33.33203125" customWidth="1"/>
    <col min="2561" max="2561" width="35.44140625" customWidth="1"/>
    <col min="2562" max="2562" width="33.33203125" customWidth="1"/>
    <col min="2817" max="2817" width="35.44140625" customWidth="1"/>
    <col min="2818" max="2818" width="33.33203125" customWidth="1"/>
    <col min="3073" max="3073" width="35.44140625" customWidth="1"/>
    <col min="3074" max="3074" width="33.33203125" customWidth="1"/>
    <col min="3329" max="3329" width="35.44140625" customWidth="1"/>
    <col min="3330" max="3330" width="33.33203125" customWidth="1"/>
    <col min="3585" max="3585" width="35.44140625" customWidth="1"/>
    <col min="3586" max="3586" width="33.33203125" customWidth="1"/>
    <col min="3841" max="3841" width="35.44140625" customWidth="1"/>
    <col min="3842" max="3842" width="33.33203125" customWidth="1"/>
    <col min="4097" max="4097" width="35.44140625" customWidth="1"/>
    <col min="4098" max="4098" width="33.33203125" customWidth="1"/>
    <col min="4353" max="4353" width="35.44140625" customWidth="1"/>
    <col min="4354" max="4354" width="33.33203125" customWidth="1"/>
    <col min="4609" max="4609" width="35.44140625" customWidth="1"/>
    <col min="4610" max="4610" width="33.33203125" customWidth="1"/>
    <col min="4865" max="4865" width="35.44140625" customWidth="1"/>
    <col min="4866" max="4866" width="33.33203125" customWidth="1"/>
    <col min="5121" max="5121" width="35.44140625" customWidth="1"/>
    <col min="5122" max="5122" width="33.33203125" customWidth="1"/>
    <col min="5377" max="5377" width="35.44140625" customWidth="1"/>
    <col min="5378" max="5378" width="33.33203125" customWidth="1"/>
    <col min="5633" max="5633" width="35.44140625" customWidth="1"/>
    <col min="5634" max="5634" width="33.33203125" customWidth="1"/>
    <col min="5889" max="5889" width="35.44140625" customWidth="1"/>
    <col min="5890" max="5890" width="33.33203125" customWidth="1"/>
    <col min="6145" max="6145" width="35.44140625" customWidth="1"/>
    <col min="6146" max="6146" width="33.33203125" customWidth="1"/>
    <col min="6401" max="6401" width="35.44140625" customWidth="1"/>
    <col min="6402" max="6402" width="33.33203125" customWidth="1"/>
    <col min="6657" max="6657" width="35.44140625" customWidth="1"/>
    <col min="6658" max="6658" width="33.33203125" customWidth="1"/>
    <col min="6913" max="6913" width="35.44140625" customWidth="1"/>
    <col min="6914" max="6914" width="33.33203125" customWidth="1"/>
    <col min="7169" max="7169" width="35.44140625" customWidth="1"/>
    <col min="7170" max="7170" width="33.33203125" customWidth="1"/>
    <col min="7425" max="7425" width="35.44140625" customWidth="1"/>
    <col min="7426" max="7426" width="33.33203125" customWidth="1"/>
    <col min="7681" max="7681" width="35.44140625" customWidth="1"/>
    <col min="7682" max="7682" width="33.33203125" customWidth="1"/>
    <col min="7937" max="7937" width="35.44140625" customWidth="1"/>
    <col min="7938" max="7938" width="33.33203125" customWidth="1"/>
    <col min="8193" max="8193" width="35.44140625" customWidth="1"/>
    <col min="8194" max="8194" width="33.33203125" customWidth="1"/>
    <col min="8449" max="8449" width="35.44140625" customWidth="1"/>
    <col min="8450" max="8450" width="33.33203125" customWidth="1"/>
    <col min="8705" max="8705" width="35.44140625" customWidth="1"/>
    <col min="8706" max="8706" width="33.33203125" customWidth="1"/>
    <col min="8961" max="8961" width="35.44140625" customWidth="1"/>
    <col min="8962" max="8962" width="33.33203125" customWidth="1"/>
    <col min="9217" max="9217" width="35.44140625" customWidth="1"/>
    <col min="9218" max="9218" width="33.33203125" customWidth="1"/>
    <col min="9473" max="9473" width="35.44140625" customWidth="1"/>
    <col min="9474" max="9474" width="33.33203125" customWidth="1"/>
    <col min="9729" max="9729" width="35.44140625" customWidth="1"/>
    <col min="9730" max="9730" width="33.33203125" customWidth="1"/>
    <col min="9985" max="9985" width="35.44140625" customWidth="1"/>
    <col min="9986" max="9986" width="33.33203125" customWidth="1"/>
    <col min="10241" max="10241" width="35.44140625" customWidth="1"/>
    <col min="10242" max="10242" width="33.33203125" customWidth="1"/>
    <col min="10497" max="10497" width="35.44140625" customWidth="1"/>
    <col min="10498" max="10498" width="33.33203125" customWidth="1"/>
    <col min="10753" max="10753" width="35.44140625" customWidth="1"/>
    <col min="10754" max="10754" width="33.33203125" customWidth="1"/>
    <col min="11009" max="11009" width="35.44140625" customWidth="1"/>
    <col min="11010" max="11010" width="33.33203125" customWidth="1"/>
    <col min="11265" max="11265" width="35.44140625" customWidth="1"/>
    <col min="11266" max="11266" width="33.33203125" customWidth="1"/>
    <col min="11521" max="11521" width="35.44140625" customWidth="1"/>
    <col min="11522" max="11522" width="33.33203125" customWidth="1"/>
    <col min="11777" max="11777" width="35.44140625" customWidth="1"/>
    <col min="11778" max="11778" width="33.33203125" customWidth="1"/>
    <col min="12033" max="12033" width="35.44140625" customWidth="1"/>
    <col min="12034" max="12034" width="33.33203125" customWidth="1"/>
    <col min="12289" max="12289" width="35.44140625" customWidth="1"/>
    <col min="12290" max="12290" width="33.33203125" customWidth="1"/>
    <col min="12545" max="12545" width="35.44140625" customWidth="1"/>
    <col min="12546" max="12546" width="33.33203125" customWidth="1"/>
    <col min="12801" max="12801" width="35.44140625" customWidth="1"/>
    <col min="12802" max="12802" width="33.33203125" customWidth="1"/>
    <col min="13057" max="13057" width="35.44140625" customWidth="1"/>
    <col min="13058" max="13058" width="33.33203125" customWidth="1"/>
    <col min="13313" max="13313" width="35.44140625" customWidth="1"/>
    <col min="13314" max="13314" width="33.33203125" customWidth="1"/>
    <col min="13569" max="13569" width="35.44140625" customWidth="1"/>
    <col min="13570" max="13570" width="33.33203125" customWidth="1"/>
    <col min="13825" max="13825" width="35.44140625" customWidth="1"/>
    <col min="13826" max="13826" width="33.33203125" customWidth="1"/>
    <col min="14081" max="14081" width="35.44140625" customWidth="1"/>
    <col min="14082" max="14082" width="33.33203125" customWidth="1"/>
    <col min="14337" max="14337" width="35.44140625" customWidth="1"/>
    <col min="14338" max="14338" width="33.33203125" customWidth="1"/>
    <col min="14593" max="14593" width="35.44140625" customWidth="1"/>
    <col min="14594" max="14594" width="33.33203125" customWidth="1"/>
    <col min="14849" max="14849" width="35.44140625" customWidth="1"/>
    <col min="14850" max="14850" width="33.33203125" customWidth="1"/>
    <col min="15105" max="15105" width="35.44140625" customWidth="1"/>
    <col min="15106" max="15106" width="33.33203125" customWidth="1"/>
    <col min="15361" max="15361" width="35.44140625" customWidth="1"/>
    <col min="15362" max="15362" width="33.33203125" customWidth="1"/>
    <col min="15617" max="15617" width="35.44140625" customWidth="1"/>
    <col min="15618" max="15618" width="33.33203125" customWidth="1"/>
    <col min="15873" max="15873" width="35.44140625" customWidth="1"/>
    <col min="15874" max="15874" width="33.33203125" customWidth="1"/>
    <col min="16129" max="16129" width="35.44140625" customWidth="1"/>
    <col min="16130" max="16130" width="33.33203125" customWidth="1"/>
  </cols>
  <sheetData>
    <row r="1" spans="1:2" ht="18">
      <c r="A1" s="109" t="s">
        <v>207</v>
      </c>
      <c r="B1" s="109"/>
    </row>
    <row r="2" spans="1:2">
      <c r="A2" s="110" t="s">
        <v>208</v>
      </c>
      <c r="B2" s="110"/>
    </row>
    <row r="3" spans="1:2" ht="15.6">
      <c r="A3" s="73" t="s">
        <v>209</v>
      </c>
      <c r="B3" s="73" t="s">
        <v>210</v>
      </c>
    </row>
    <row r="4" spans="1:2" ht="15.6">
      <c r="A4" s="74" t="s">
        <v>211</v>
      </c>
      <c r="B4" s="74" t="s">
        <v>212</v>
      </c>
    </row>
    <row r="5" spans="1:2">
      <c r="A5" s="111" t="s">
        <v>213</v>
      </c>
      <c r="B5" s="112" t="s">
        <v>214</v>
      </c>
    </row>
    <row r="6" spans="1:2">
      <c r="A6" s="111"/>
      <c r="B6" s="112"/>
    </row>
    <row r="7" spans="1:2" ht="68.400000000000006">
      <c r="A7" s="75" t="s">
        <v>215</v>
      </c>
      <c r="B7" s="76" t="s">
        <v>216</v>
      </c>
    </row>
    <row r="8" spans="1:2">
      <c r="A8" s="113" t="s">
        <v>217</v>
      </c>
      <c r="B8" s="114" t="s">
        <v>218</v>
      </c>
    </row>
    <row r="9" spans="1:2">
      <c r="A9" s="113"/>
      <c r="B9" s="114"/>
    </row>
    <row r="10" spans="1:2" ht="99">
      <c r="A10" s="77" t="s">
        <v>219</v>
      </c>
      <c r="B10" s="76" t="s">
        <v>220</v>
      </c>
    </row>
    <row r="11" spans="1:2" ht="15.6">
      <c r="A11" s="74" t="s">
        <v>221</v>
      </c>
      <c r="B11" s="78" t="s">
        <v>222</v>
      </c>
    </row>
    <row r="12" spans="1:2" ht="31.2">
      <c r="A12" s="79" t="s">
        <v>223</v>
      </c>
      <c r="B12" s="78" t="s">
        <v>222</v>
      </c>
    </row>
    <row r="13" spans="1:2" ht="15.6">
      <c r="A13" s="74" t="s">
        <v>224</v>
      </c>
      <c r="B13" s="80"/>
    </row>
    <row r="14" spans="1:2" ht="15.6">
      <c r="A14" s="74" t="s">
        <v>225</v>
      </c>
      <c r="B14" s="81" t="s">
        <v>226</v>
      </c>
    </row>
    <row r="15" spans="1:2" ht="15.6">
      <c r="A15" s="74" t="s">
        <v>227</v>
      </c>
      <c r="B15" s="81" t="s">
        <v>228</v>
      </c>
    </row>
    <row r="16" spans="1:2" ht="15.6">
      <c r="A16" s="74" t="s">
        <v>229</v>
      </c>
      <c r="B16" s="81" t="s">
        <v>230</v>
      </c>
    </row>
  </sheetData>
  <mergeCells count="6">
    <mergeCell ref="A1:B1"/>
    <mergeCell ref="A2:B2"/>
    <mergeCell ref="A5:A6"/>
    <mergeCell ref="B5:B6"/>
    <mergeCell ref="A8:A9"/>
    <mergeCell ref="B8: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Деревья в пакетах весна 25</vt:lpstr>
      <vt:lpstr>условия работы</vt:lpstr>
      <vt:lpstr>Прайс-лист на услуги питомника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Виктория</dc:creator>
  <cp:lastModifiedBy>Елена Иванова</cp:lastModifiedBy>
  <dcterms:created xsi:type="dcterms:W3CDTF">2025-05-21T11:34:30Z</dcterms:created>
  <dcterms:modified xsi:type="dcterms:W3CDTF">2025-05-21T13:23:48Z</dcterms:modified>
</cp:coreProperties>
</file>